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Print_Area" localSheetId="0">Sheet1!$A$1:$I$36</definedName>
  </definedNames>
  <calcPr calcId="144525" fullPrecision="0"/>
</workbook>
</file>

<file path=xl/sharedStrings.xml><?xml version="1.0" encoding="utf-8"?>
<sst xmlns="http://schemas.openxmlformats.org/spreadsheetml/2006/main" count="110" uniqueCount="60">
  <si>
    <t>附件3</t>
  </si>
  <si>
    <t>深圳市体育产业专项资金2021年第二批拟扶持体育企业贷款贴息资助计划表（草案）</t>
  </si>
  <si>
    <t>单位：万元，保留小数点后2位数，之后位数舍去</t>
  </si>
  <si>
    <t>序号</t>
  </si>
  <si>
    <t>单位名称</t>
  </si>
  <si>
    <t>单位简介</t>
  </si>
  <si>
    <t>贷款金额</t>
  </si>
  <si>
    <t>会计师事务所审定利息</t>
  </si>
  <si>
    <t>拟贴息比例</t>
  </si>
  <si>
    <t>拟贴息金额</t>
  </si>
  <si>
    <t>佳兆业文化体育发展有限公司</t>
  </si>
  <si>
    <t>佳兆业文化体育发展有限公司2014年成立，旗下公司运营着全国15个城市26大标志性文体场馆，运营场馆面积超290万平米，管理场馆总资产逾175亿元。有四大业务板块：场馆运营业务板块、体育赛事业务板块、文体 O2O 业务板块、文体培训业务板块。四个业务板块中，以场馆运营业务板块为基础，为社会公众提供体育服务，发展文体培训业务。</t>
  </si>
  <si>
    <t>佳兆业文化体育（深圳）有限公司</t>
  </si>
  <si>
    <t>佳兆业文化体育（深圳）有限公司2013年成立，是深圳大运中心总运营商。深圳大运中心成功举办各类体育赛事、文化演艺、公益类活动数百场，在高端体育赛事方面，举办了法国超级杯、国际超级杯、ICC国际冠军杯、NBA中国赛、中超联赛、CBA联赛、世界无人机锦标赛等高端体育赛事活动，同时还组织了幸福迷你马拉松、彩色跑、荧光跑和热波电跑等时尚全民健身活动。</t>
  </si>
  <si>
    <t>佳兆业文化场馆管理（深圳）有限公司</t>
  </si>
  <si>
    <r>
      <rPr>
        <sz val="14"/>
        <rFont val="仿宋_GB2312"/>
        <charset val="134"/>
      </rPr>
      <t>佳兆业文化场馆管理(深圳)有限公司2019年成立，隶属于佳兆业文化体育发展有限公司，主要业务负责南山文化馆的运营管理。项目总建筑面积约2.7万</t>
    </r>
    <r>
      <rPr>
        <sz val="14"/>
        <rFont val="宋体"/>
        <charset val="134"/>
      </rPr>
      <t>㎡</t>
    </r>
    <r>
      <rPr>
        <sz val="14"/>
        <rFont val="仿宋_GB2312"/>
        <charset val="134"/>
      </rPr>
      <t>，场馆涵盖剧院、多功能厅、培训教室、服务配套等功能，具有先进的文化体育服务软硬件设施，现已入驻的机构类别包括篮球培训、体育舞蹈、跆拳道和轮滑等体育培训项目。</t>
    </r>
  </si>
  <si>
    <t>深圳市好家庭实业有限公司</t>
  </si>
  <si>
    <t>深圳市好家庭实业有限公司1994年成立，好家庭业务主要分为公共体育、健身科技和体能训练。公共体育以全民健身和学校体育为主要内容，主要包括综合性体育公园、农村体育健身工程、学校体育设施建设等。健身科技以健身器材研发生产与销售等为主要内容。体能训练以好家庭健康研究院为核心，为专业运动队、职业运动俱乐部等提供训练理念和训练方法。拥有专利百余项，品牌价值超过102亿元。</t>
  </si>
  <si>
    <t>&lt;50%</t>
  </si>
  <si>
    <t>深圳市好家庭体育用品连锁经营有限公司</t>
  </si>
  <si>
    <t>深圳市好家庭体育用品连锁经营有限公司2005年成立，公司主要以健身器材研发、生产、销售、服务为主要内容，为消费者提供跑步机、健身车、动感单车、椭圆机、划船器、力量训练器材、综合性训练器材等产品以及相关健身指导培训服务。好家庭不断采用最新科技成果，自主研发贴近民众的体质监测、运动休闲产品，同时将优质的国外知名品牌引入中国，满足国人对健康的多层次需求。</t>
  </si>
  <si>
    <t>深圳市好家庭健康科技有限公司</t>
  </si>
  <si>
    <t>深圳市好家庭健康科技有限公司2012年成立，推出了室外全民健身新型智慧场地“室外智能百姓健身房”，结合体育+互联网、大数据、云平台、物联网等技术，把有氧训练器材和体质测试器材搭载运动健康管理和云服务平台，为用户建立运动健康档案，提供运动健康评估，健身者可以自主管理运动数据，打造个性化行科学健身，实现全民健身与全民健康深度融合，拥有专利15项，现已在深圳湾公园和中心公园安装使用。</t>
  </si>
  <si>
    <t>深圳市大与文体度假中心有限公司</t>
  </si>
  <si>
    <t>深圳市大与文体度假中心有限公司2014年成立，大与文体度假中心位于深圳市龙岗区，占地面积13万多平米，是深圳市首家融合体育赛事与培训的综合性体育主题度假中心。集团旗下7个子公司分别承担着不同的业务板块，主要业务是场馆建设与运营，体育文化培训和体育体育赛事活动策划等。</t>
  </si>
  <si>
    <t>深圳市大与体育发展有限公司</t>
  </si>
  <si>
    <t>深圳市大与体育发展有限公司2015年成立,隶属于大与集团旗下，主要经营体育赛事策划执行，各类体育运动项目的培训，体育文化交流、各种会议等。承办各类大中小型赛事500多场，如深圳市“体彩杯”少年儿童羽毛球联赛、南山区五届政协“凝心聚力”趣味运动会等。</t>
  </si>
  <si>
    <t>深圳市沃勒尔运动用品有限公司</t>
  </si>
  <si>
    <t>深圳市沃勒尔运动用品有限公司2004年成立。是一家自主研发、生产和销售户外运动产品的进出口公司，大部分产品出口到美国、加拿大和欧洲等国家和地区。公司主营产品包括运动类护具： 机车护具、滑雪类护具、自行车护具、软质运动护具等产品。公司所代理产品均为行业内口碑产品，如OSSUR、FOX、DECATHLONT等，应用于各类运动赛场、户外健身等涉及运动的各个领域。2020年公司营收超1个亿。</t>
  </si>
  <si>
    <t>深圳市领先康体实业有限公司</t>
  </si>
  <si>
    <t>深圳市领先康体实业有限公司1994年成立，是一家集设计、研发、生产、销售及安装为一体，为体育场馆提供伸缩活动看台系统、体育器材等产品，为全球体育场馆提供安全、环保、高品质的产品及一站式场馆解决方案。先后为北京奥运会、东京奥运会等举行国内外洲际赛事等大型赛事的3000多家场馆提供了看台系统服务，拥有国内外专利共80余项，获得了国家高新技术企业、深圳市体育产业基地示范单位等荣誉。</t>
  </si>
  <si>
    <t>深圳市大生体育发展有限公司</t>
  </si>
  <si>
    <t>深圳市大生体育有限公司2013年成立，是一家解决城市公共体育综合运营的公司。2019年与深圳地铁合作修建大生体育公园以及大型城市综合体绵荟广场，“体育公园+购物中心”的给合形式让人们得对在运动健身与休闲消费间自由切换选择。大生体育公园占地面积45000平方米，其中有网球场、篮球场、足球球、平衡车公园、轮滑区、跑道、定向越野、超大型儿童体适能运协中心等超过50种体育运动项目配套一应俱全。</t>
  </si>
  <si>
    <t>深圳富达金五金塑胶有限公司</t>
  </si>
  <si>
    <t>深圳富达金五金塑胶有限公司2001年成立，20多年来一直主要致力于滑雪鞋、滑雪板等体育产品的研发生产和销售，大部分产品出口到美国、加拿大和欧洲等国家和地区。公司是全球著名滑雪运动品牌“BURTON”的最大供应商。公司拥有自有厂房，占地面积18000多平米，总资产达1.2亿元，现有320多名员工。公司拥有完整、科学的质量管理体系，通过了ISO9000、OHSAS18001、ISO14001、ROHS管理体系认证。</t>
  </si>
  <si>
    <t>深圳市华亿润达科技有限公司</t>
  </si>
  <si>
    <t>深圳市华亿润达科技有限公司2015年成立，公司主营业务是电动滑板车及其零部件的研发生产制造与销售。目前公司拥有1项注册商标，8项实用新型专利，执行国家标准化生产管理体系，取得了质量管理体系认证（ISO9000）认证。公司经营管理团队拥有近10年的化外运动产品设计和制造经验，培养出一批实战经验丰富的技术人员和制造师10余人。年均产值达到2000万元以上。</t>
  </si>
  <si>
    <t>深圳市盟迪奥科技股份有限公司</t>
  </si>
  <si>
    <t>深圳市盟迪奥科技股有限公司2006年成立，主营业务做智能按摩保健器材的研发、生产、销售及相关服务，并提供国内外OEM生产、加工。主要产品包括按摩棒、按摩靠垫、按摩枕、按摩椅、按摩披肩、臀部按摩器、足疗机、筋模枪等，并应用于国内外，包含日常生活、医疗机构、公共交通、娱乐休闲等多个领域。</t>
  </si>
  <si>
    <t>深圳市川崎运动用品有限公司</t>
  </si>
  <si>
    <t>Kawasaki（川崎）1915年成立于日本东京，是世界著名的运动品牌。2008年深圳市川崎运动用品有限公司买断Kawasaki（川崎）运动品牌的终生使用权和运营权，在大陆地区独资建立行业领先的羽毛球拍、羽毛球、羽毛球鞋、羽毛球服产品研发和生产基地。主营业务包括羽毛球、篮球、足球、游泳等运动装备研产销一体；B2C多级分销定制平台；智慧体育、场馆、赛事、俱乐部、培训等服务平台；体育新媒体运营平台；职业羽毛球俱乐部；体育、娱乐赛事运营等。</t>
  </si>
  <si>
    <t>深圳市景晔交通器材有限公司</t>
  </si>
  <si>
    <t>深圳市景晔交通器材有限公司2012年成立，主营业务是山地自行车和其他运动休闲自行车零配件生产制造和销售，公司工厂占地面积1万平方米，厂房面积8000平方米。通过了ISO9001质量体系认证，先后荣获“深圳市高新科技企业”、“广东省自行车电动车行业协会副会长单位”等称号。2020年销售额6000万人民币，预计2021年销售额将达到1亿元。</t>
  </si>
  <si>
    <t>深圳市喜德盛自行车股份有限公司</t>
  </si>
  <si>
    <t>深圳市喜德盛自行车股份有限公司1995年成立，是集研发、制造、销售和服务于一体的专业化自行车企业，领创中国自行车自主品牌。喜德盛是目前中国主要自行车生产基地之一、享誉全球的碳纤维自行车制造商。公司荣获“国家级高新技术企业”“广东省优秀民营企业”等荣誉称号。拥有多项国际、国家专利技术，更屡获国际自行车发明金奖。喜德盛销售渠道覆盖全国30多个省、自治区、直辖市，2000多家专卖店，更畅销全球50多个国家和地区。</t>
  </si>
  <si>
    <t>深圳名商室外运动俱乐部有限公司</t>
  </si>
  <si>
    <t>深圳名商室外运动俱乐部有限公司深圳名商高尔夫球会1996年开业，是符合国际标准的十八洞灯光高尔夫球场，球道总长度为5968码，标准杆为72杆。球会位于沙河大围河畔，球场总面积48.5万平方米，丘陵地形球道，由国际知名的澳洲设计师LES WATTS先生设计的城市精品球场。2020年下场人数达57187人次，2021年上半年比去年同期增长58.2%。球会还配有高尔夫练习场、网球场、足球场等多个运动场地。</t>
  </si>
  <si>
    <t>深圳市菲普莱体育发展有限公司</t>
  </si>
  <si>
    <t>深圳市菲普莱体育发展有限公司2011年成立，主营业务是体育电子产品和体育信息系统的自主研发、生产、销售。菲普莱是中国田径协会供应商，中国田径协会田径竞赛管理系统合作伙伴，为国内外赛事提供计时计分设备和赛事服务。菲普莱公司拥有技术顶尖的自主研发团队、为中国田径协会（国家体育总局）赞助商与供应商，携手中国田径协会打造全国田径竞赛管理系统。</t>
  </si>
  <si>
    <t>深圳市智盛富科技有限公司</t>
  </si>
  <si>
    <t>深圳市智盛富科技有限公司2000年成立，主营业务是电动滑板车和其他运动休闲两轮车及零配件制造。公司占地面积超过12000平米，拥有包括科研，开发，制造在内的专业技术人员200余人，拥有独立研发设计中心、数控加工中心、冲压加工中心、表面处理中心、装配中心等，业务范围覆盖电动滑板研发、设计、制造全流程。</t>
  </si>
  <si>
    <t>深圳市天空体育文化有限公司</t>
  </si>
  <si>
    <t>深圳市天空体育文化有限公司2007年成立，是广东省体育场馆协会及深圳市体育产业协会会员单位。 V5 SPORTS是旗下社区运动场馆连锁品牌，以运动场馆运营为核心业务，以专业场馆、标准运营、赛事活动、增值服务等融入场馆周边社区配套。V5共经营9家足、篮球体育场馆，主要坐落在深圳、东莞和广州三个城市。</t>
  </si>
  <si>
    <t>深圳市中航健康时尚集团股份有限公司</t>
  </si>
  <si>
    <t>深圳市中航健康时尚集团股份有限公司1998年成立，拥有53家连锁直营健身房，创立了大众熟知的“中航健身会”和“优莱荟”两大健身机构品牌，注册健身会员逾43万名，在职员工1169人，公司总资产4.4亿元，2020年营业收入2亿元，是中国健身行业领军企业。</t>
  </si>
  <si>
    <t>深圳市健美乐商贸发展有限公司</t>
  </si>
  <si>
    <t>深圳市健美乐商贸发展有限公司2004年成立，是一家综合体育用品零售企业。目前在国内已设有1000多家自营及合作零售终端网点。线下实体店已与沃尔玛、君尚百货、天虹商场等进行合作。线上已在天猫、淘宝、拼多多等平台设立旗舰店、专卖店、专营店等多个零售店铺。公司目前已获得SPEEDO、ARENA、TABATA、依帕内玛、健美乐、YONEX、李宁、红双喜等国内外知名运动品牌授权合作。</t>
  </si>
  <si>
    <t>薪火阵营文体教育（深圳）集团有限公司</t>
  </si>
  <si>
    <t>薪火阵营文体教育（深圳）集团有限公司2013年成立，由中国体育领军人物易建联创办，致力于体育教育、体育产业拓展，和体育文化传播。薪火阵营深入广深都市及部分省会城市一流中小学，为青少年体育爱好者提供顶级的体育课程。开设公益篮球训练营，与中国宋庆龄基金会紧密合作，免费为热爱篮球的青少年进行培训。薪火阵营致力于打造一个集教育培训、场馆运营、创意营销于一体的体育交流平台。</t>
  </si>
  <si>
    <t>合计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</si>
</sst>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s>
  <fonts count="37">
    <font>
      <sz val="11"/>
      <color theme="1"/>
      <name val="宋体"/>
      <charset val="134"/>
      <scheme val="minor"/>
    </font>
    <font>
      <sz val="12"/>
      <color theme="1"/>
      <name val="宋体"/>
      <charset val="134"/>
      <scheme val="minor"/>
    </font>
    <font>
      <sz val="22"/>
      <color theme="1"/>
      <name val="宋体"/>
      <charset val="134"/>
      <scheme val="minor"/>
    </font>
    <font>
      <sz val="14"/>
      <color rgb="FF000000"/>
      <name val="黑体"/>
      <charset val="134"/>
    </font>
    <font>
      <sz val="14"/>
      <color rgb="FF000000"/>
      <name val="仿宋_GB2312"/>
      <charset val="134"/>
    </font>
    <font>
      <b/>
      <sz val="22"/>
      <name val="方正小标宋简体"/>
      <charset val="134"/>
    </font>
    <font>
      <b/>
      <sz val="12"/>
      <name val="仿宋_GB2312"/>
      <charset val="134"/>
    </font>
    <font>
      <b/>
      <sz val="14"/>
      <name val="仿宋_GB2312"/>
      <charset val="134"/>
    </font>
    <font>
      <sz val="14"/>
      <name val="仿宋_GB2312"/>
      <charset val="134"/>
    </font>
    <font>
      <sz val="12"/>
      <color rgb="FF000000"/>
      <name val="仿宋_GB2312"/>
      <charset val="134"/>
    </font>
    <font>
      <sz val="26"/>
      <color rgb="FF000000"/>
      <name val="仿宋_GB2312"/>
      <charset val="134"/>
    </font>
    <font>
      <sz val="26"/>
      <name val="仿宋_GB2312"/>
      <charset val="134"/>
    </font>
    <font>
      <sz val="22"/>
      <name val="Arial"/>
      <charset val="134"/>
    </font>
    <font>
      <sz val="22"/>
      <name val="宋体"/>
      <charset val="134"/>
    </font>
    <font>
      <sz val="12"/>
      <name val="Arial"/>
      <charset val="134"/>
    </font>
    <font>
      <sz val="12"/>
      <name val="宋体"/>
      <charset val="134"/>
    </font>
    <font>
      <sz val="12"/>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4"/>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23"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13" applyNumberFormat="0" applyFont="0" applyAlignment="0" applyProtection="0">
      <alignment vertical="center"/>
    </xf>
    <xf numFmtId="0" fontId="18" fillId="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1" fillId="0" borderId="12" applyNumberFormat="0" applyFill="0" applyAlignment="0" applyProtection="0">
      <alignment vertical="center"/>
    </xf>
    <xf numFmtId="0" fontId="26" fillId="0" borderId="12" applyNumberFormat="0" applyFill="0" applyAlignment="0" applyProtection="0">
      <alignment vertical="center"/>
    </xf>
    <xf numFmtId="0" fontId="18" fillId="21" borderId="0" applyNumberFormat="0" applyBorder="0" applyAlignment="0" applyProtection="0">
      <alignment vertical="center"/>
    </xf>
    <xf numFmtId="0" fontId="29" fillId="0" borderId="14" applyNumberFormat="0" applyFill="0" applyAlignment="0" applyProtection="0">
      <alignment vertical="center"/>
    </xf>
    <xf numFmtId="0" fontId="18" fillId="20" borderId="0" applyNumberFormat="0" applyBorder="0" applyAlignment="0" applyProtection="0">
      <alignment vertical="center"/>
    </xf>
    <xf numFmtId="0" fontId="33" fillId="14" borderId="15" applyNumberFormat="0" applyAlignment="0" applyProtection="0">
      <alignment vertical="center"/>
    </xf>
    <xf numFmtId="0" fontId="28" fillId="14" borderId="11" applyNumberFormat="0" applyAlignment="0" applyProtection="0">
      <alignment vertical="center"/>
    </xf>
    <xf numFmtId="0" fontId="34" fillId="23" borderId="16" applyNumberFormat="0" applyAlignment="0" applyProtection="0">
      <alignment vertical="center"/>
    </xf>
    <xf numFmtId="0" fontId="17" fillId="26" borderId="0" applyNumberFormat="0" applyBorder="0" applyAlignment="0" applyProtection="0">
      <alignment vertical="center"/>
    </xf>
    <xf numFmtId="0" fontId="18" fillId="27" borderId="0" applyNumberFormat="0" applyBorder="0" applyAlignment="0" applyProtection="0">
      <alignment vertical="center"/>
    </xf>
    <xf numFmtId="0" fontId="22" fillId="0" borderId="10" applyNumberFormat="0" applyFill="0" applyAlignment="0" applyProtection="0">
      <alignment vertical="center"/>
    </xf>
    <xf numFmtId="0" fontId="21" fillId="0" borderId="9" applyNumberFormat="0" applyFill="0" applyAlignment="0" applyProtection="0">
      <alignment vertical="center"/>
    </xf>
    <xf numFmtId="0" fontId="35" fillId="25" borderId="0" applyNumberFormat="0" applyBorder="0" applyAlignment="0" applyProtection="0">
      <alignment vertical="center"/>
    </xf>
    <xf numFmtId="0" fontId="32" fillId="19" borderId="0" applyNumberFormat="0" applyBorder="0" applyAlignment="0" applyProtection="0">
      <alignment vertical="center"/>
    </xf>
    <xf numFmtId="0" fontId="17" fillId="18" borderId="0" applyNumberFormat="0" applyBorder="0" applyAlignment="0" applyProtection="0">
      <alignment vertical="center"/>
    </xf>
    <xf numFmtId="0" fontId="18" fillId="7"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24" borderId="0" applyNumberFormat="0" applyBorder="0" applyAlignment="0" applyProtection="0">
      <alignment vertical="center"/>
    </xf>
    <xf numFmtId="0" fontId="18" fillId="13" borderId="0" applyNumberFormat="0" applyBorder="0" applyAlignment="0" applyProtection="0">
      <alignment vertical="center"/>
    </xf>
    <xf numFmtId="0" fontId="18" fillId="29" borderId="0" applyNumberFormat="0" applyBorder="0" applyAlignment="0" applyProtection="0">
      <alignment vertical="center"/>
    </xf>
    <xf numFmtId="0" fontId="17" fillId="30" borderId="0" applyNumberFormat="0" applyBorder="0" applyAlignment="0" applyProtection="0">
      <alignment vertical="center"/>
    </xf>
    <xf numFmtId="0" fontId="17" fillId="22" borderId="0" applyNumberFormat="0" applyBorder="0" applyAlignment="0" applyProtection="0">
      <alignment vertical="center"/>
    </xf>
    <xf numFmtId="0" fontId="18" fillId="28" borderId="0" applyNumberFormat="0" applyBorder="0" applyAlignment="0" applyProtection="0">
      <alignment vertical="center"/>
    </xf>
    <xf numFmtId="0" fontId="17" fillId="31"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17" fillId="32" borderId="0" applyNumberFormat="0" applyBorder="0" applyAlignment="0" applyProtection="0">
      <alignment vertical="center"/>
    </xf>
    <xf numFmtId="0" fontId="18" fillId="6" borderId="0" applyNumberFormat="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176" fontId="8" fillId="0" borderId="5" xfId="0" applyNumberFormat="1" applyFont="1" applyFill="1" applyBorder="1" applyAlignment="1">
      <alignment horizontal="center" vertical="center" wrapText="1"/>
    </xf>
    <xf numFmtId="9" fontId="8" fillId="0" borderId="5" xfId="1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9" fontId="8" fillId="0" borderId="5" xfId="11"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center"/>
    </xf>
    <xf numFmtId="176" fontId="8" fillId="0" borderId="8" xfId="0" applyNumberFormat="1" applyFont="1" applyFill="1" applyBorder="1" applyAlignment="1">
      <alignment horizontal="center"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9"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vertical="center" wrapText="1"/>
    </xf>
    <xf numFmtId="9" fontId="11" fillId="0" borderId="0" xfId="11" applyFont="1" applyFill="1" applyAlignment="1">
      <alignment horizontal="center" vertical="center" wrapText="1"/>
    </xf>
    <xf numFmtId="0" fontId="2" fillId="0" borderId="0" xfId="0" applyFont="1" applyBorder="1" applyAlignment="1">
      <alignment horizontal="center"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176" fontId="2" fillId="0" borderId="0" xfId="0" applyNumberFormat="1" applyFont="1" applyBorder="1" applyAlignment="1">
      <alignment horizontal="center" vertical="center"/>
    </xf>
    <xf numFmtId="176" fontId="2" fillId="0" borderId="0" xfId="0" applyNumberFormat="1" applyFont="1" applyAlignment="1">
      <alignment horizontal="center" vertical="center"/>
    </xf>
    <xf numFmtId="0" fontId="0" fillId="0" borderId="0" xfId="0"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176" fontId="0" fillId="0" borderId="0" xfId="0" applyNumberFormat="1" applyBorder="1" applyAlignment="1">
      <alignment horizontal="center" vertical="center"/>
    </xf>
    <xf numFmtId="0" fontId="0" fillId="0" borderId="0" xfId="0" applyBorder="1" applyAlignment="1">
      <alignment horizontal="left" vertical="center"/>
    </xf>
    <xf numFmtId="0" fontId="15" fillId="0" borderId="0" xfId="0" applyFont="1" applyFill="1" applyAlignment="1">
      <alignment horizontal="center" vertical="center" wrapText="1"/>
    </xf>
    <xf numFmtId="2" fontId="8" fillId="0" borderId="5"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176" fontId="16" fillId="0" borderId="5" xfId="0" applyNumberFormat="1" applyFont="1" applyFill="1" applyBorder="1" applyAlignment="1">
      <alignment horizontal="center" vertical="center" wrapText="1"/>
    </xf>
    <xf numFmtId="176" fontId="11"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tabSelected="1" topLeftCell="A25" workbookViewId="0">
      <selection activeCell="C26" sqref="C26:E26"/>
    </sheetView>
  </sheetViews>
  <sheetFormatPr defaultColWidth="9" defaultRowHeight="13.5"/>
  <cols>
    <col min="1" max="1" width="6.1" style="1" customWidth="1"/>
    <col min="2" max="2" width="25.2666666666667" style="1" customWidth="1"/>
    <col min="3" max="3" width="28.6166666666667" style="4" customWidth="1"/>
    <col min="4" max="4" width="34.0083333333333" style="4" customWidth="1"/>
    <col min="5" max="5" width="2.95" style="4" customWidth="1"/>
    <col min="6" max="6" width="18.6" style="1" customWidth="1"/>
    <col min="7" max="7" width="18.0833333333333" style="5" customWidth="1"/>
    <col min="8" max="8" width="10.375" style="5" customWidth="1"/>
    <col min="9" max="9" width="24.4166666666667" style="5" customWidth="1"/>
    <col min="10" max="16384" width="9" style="1"/>
  </cols>
  <sheetData>
    <row r="1" ht="33" customHeight="1" spans="1:9">
      <c r="A1" s="6" t="s">
        <v>0</v>
      </c>
      <c r="B1" s="7"/>
      <c r="C1" s="7"/>
      <c r="D1" s="7"/>
      <c r="E1" s="7"/>
      <c r="F1" s="7"/>
      <c r="G1" s="7"/>
      <c r="H1" s="7"/>
      <c r="I1" s="7"/>
    </row>
    <row r="2" ht="43" customHeight="1" spans="1:9">
      <c r="A2" s="8" t="s">
        <v>1</v>
      </c>
      <c r="B2" s="8"/>
      <c r="C2" s="9"/>
      <c r="D2" s="9"/>
      <c r="E2" s="9"/>
      <c r="F2" s="8"/>
      <c r="G2" s="10"/>
      <c r="H2" s="10"/>
      <c r="I2" s="10"/>
    </row>
    <row r="3" s="1" customFormat="1" ht="33" customHeight="1" spans="1:9">
      <c r="A3" s="11" t="s">
        <v>2</v>
      </c>
      <c r="B3" s="11"/>
      <c r="C3" s="12"/>
      <c r="D3" s="12"/>
      <c r="E3" s="12"/>
      <c r="F3" s="11"/>
      <c r="G3" s="13"/>
      <c r="H3" s="13"/>
      <c r="I3" s="13"/>
    </row>
    <row r="4" s="2" customFormat="1" ht="57" customHeight="1" spans="1:9">
      <c r="A4" s="14" t="s">
        <v>3</v>
      </c>
      <c r="B4" s="14" t="s">
        <v>4</v>
      </c>
      <c r="C4" s="15" t="s">
        <v>5</v>
      </c>
      <c r="D4" s="16"/>
      <c r="E4" s="17"/>
      <c r="F4" s="15" t="s">
        <v>6</v>
      </c>
      <c r="G4" s="18" t="s">
        <v>7</v>
      </c>
      <c r="H4" s="18" t="s">
        <v>8</v>
      </c>
      <c r="I4" s="18" t="s">
        <v>9</v>
      </c>
    </row>
    <row r="5" s="2" customFormat="1" ht="140" customHeight="1" spans="1:9">
      <c r="A5" s="19">
        <v>1</v>
      </c>
      <c r="B5" s="19" t="s">
        <v>10</v>
      </c>
      <c r="C5" s="20" t="s">
        <v>11</v>
      </c>
      <c r="D5" s="20"/>
      <c r="E5" s="21"/>
      <c r="F5" s="22">
        <v>13000</v>
      </c>
      <c r="G5" s="22">
        <v>76.2</v>
      </c>
      <c r="H5" s="23">
        <v>0.5</v>
      </c>
      <c r="I5" s="51">
        <f>G5*H5</f>
        <v>38.1</v>
      </c>
    </row>
    <row r="6" s="2" customFormat="1" ht="140" customHeight="1" spans="1:9">
      <c r="A6" s="19">
        <v>2</v>
      </c>
      <c r="B6" s="19" t="s">
        <v>12</v>
      </c>
      <c r="C6" s="24" t="s">
        <v>13</v>
      </c>
      <c r="D6" s="24"/>
      <c r="E6" s="25"/>
      <c r="F6" s="22">
        <v>14880</v>
      </c>
      <c r="G6" s="22">
        <v>226.77</v>
      </c>
      <c r="H6" s="23">
        <v>0.5</v>
      </c>
      <c r="I6" s="51">
        <v>113.38</v>
      </c>
    </row>
    <row r="7" s="2" customFormat="1" ht="140" customHeight="1" spans="1:9">
      <c r="A7" s="19">
        <v>3</v>
      </c>
      <c r="B7" s="19" t="s">
        <v>14</v>
      </c>
      <c r="C7" s="24" t="s">
        <v>15</v>
      </c>
      <c r="D7" s="24"/>
      <c r="E7" s="25"/>
      <c r="F7" s="22">
        <v>1000</v>
      </c>
      <c r="G7" s="22">
        <v>15.07</v>
      </c>
      <c r="H7" s="23">
        <v>0.5</v>
      </c>
      <c r="I7" s="51">
        <v>7.53</v>
      </c>
    </row>
    <row r="8" s="2" customFormat="1" ht="45" customHeight="1" spans="1:9">
      <c r="A8" s="14" t="s">
        <v>3</v>
      </c>
      <c r="B8" s="14" t="s">
        <v>4</v>
      </c>
      <c r="C8" s="15" t="s">
        <v>5</v>
      </c>
      <c r="D8" s="16"/>
      <c r="E8" s="17"/>
      <c r="F8" s="15" t="s">
        <v>6</v>
      </c>
      <c r="G8" s="18" t="s">
        <v>7</v>
      </c>
      <c r="H8" s="18" t="s">
        <v>8</v>
      </c>
      <c r="I8" s="52" t="s">
        <v>9</v>
      </c>
    </row>
    <row r="9" s="2" customFormat="1" ht="180" customHeight="1" spans="1:9">
      <c r="A9" s="19">
        <v>4</v>
      </c>
      <c r="B9" s="19" t="s">
        <v>16</v>
      </c>
      <c r="C9" s="24" t="s">
        <v>17</v>
      </c>
      <c r="D9" s="24"/>
      <c r="E9" s="25"/>
      <c r="F9" s="22">
        <v>21000</v>
      </c>
      <c r="G9" s="22">
        <v>432.61</v>
      </c>
      <c r="H9" s="23" t="s">
        <v>18</v>
      </c>
      <c r="I9" s="51">
        <v>200</v>
      </c>
    </row>
    <row r="10" s="2" customFormat="1" ht="180" customHeight="1" spans="1:9">
      <c r="A10" s="19">
        <v>5</v>
      </c>
      <c r="B10" s="19" t="s">
        <v>19</v>
      </c>
      <c r="C10" s="24" t="s">
        <v>20</v>
      </c>
      <c r="D10" s="24"/>
      <c r="E10" s="25"/>
      <c r="F10" s="22">
        <v>1500</v>
      </c>
      <c r="G10" s="22">
        <v>34.17</v>
      </c>
      <c r="H10" s="23">
        <v>0.5</v>
      </c>
      <c r="I10" s="51">
        <v>17.08</v>
      </c>
    </row>
    <row r="11" s="2" customFormat="1" ht="180" customHeight="1" spans="1:9">
      <c r="A11" s="19">
        <v>6</v>
      </c>
      <c r="B11" s="19" t="s">
        <v>21</v>
      </c>
      <c r="C11" s="24" t="s">
        <v>22</v>
      </c>
      <c r="D11" s="24"/>
      <c r="E11" s="25"/>
      <c r="F11" s="22">
        <v>2400</v>
      </c>
      <c r="G11" s="22">
        <v>73.16</v>
      </c>
      <c r="H11" s="23">
        <v>0.5</v>
      </c>
      <c r="I11" s="51">
        <f>G11*H11</f>
        <v>36.58</v>
      </c>
    </row>
    <row r="12" s="2" customFormat="1" ht="45" customHeight="1" spans="1:9">
      <c r="A12" s="14" t="s">
        <v>3</v>
      </c>
      <c r="B12" s="14" t="s">
        <v>4</v>
      </c>
      <c r="C12" s="15" t="s">
        <v>5</v>
      </c>
      <c r="D12" s="16"/>
      <c r="E12" s="17"/>
      <c r="F12" s="15" t="s">
        <v>6</v>
      </c>
      <c r="G12" s="18" t="s">
        <v>7</v>
      </c>
      <c r="H12" s="18" t="s">
        <v>8</v>
      </c>
      <c r="I12" s="52" t="s">
        <v>9</v>
      </c>
    </row>
    <row r="13" s="2" customFormat="1" ht="180" customHeight="1" spans="1:9">
      <c r="A13" s="19">
        <v>7</v>
      </c>
      <c r="B13" s="19" t="s">
        <v>23</v>
      </c>
      <c r="C13" s="20" t="s">
        <v>24</v>
      </c>
      <c r="D13" s="20"/>
      <c r="E13" s="21"/>
      <c r="F13" s="22">
        <v>800</v>
      </c>
      <c r="G13" s="22">
        <v>83.98</v>
      </c>
      <c r="H13" s="23">
        <v>0.5</v>
      </c>
      <c r="I13" s="51">
        <f>G13*H13</f>
        <v>41.99</v>
      </c>
    </row>
    <row r="14" s="2" customFormat="1" ht="180" customHeight="1" spans="1:9">
      <c r="A14" s="19">
        <v>8</v>
      </c>
      <c r="B14" s="19" t="s">
        <v>25</v>
      </c>
      <c r="C14" s="24" t="s">
        <v>26</v>
      </c>
      <c r="D14" s="24"/>
      <c r="E14" s="25"/>
      <c r="F14" s="22">
        <v>300</v>
      </c>
      <c r="G14" s="22">
        <v>10.13</v>
      </c>
      <c r="H14" s="23">
        <v>0.5</v>
      </c>
      <c r="I14" s="51">
        <v>5.06</v>
      </c>
    </row>
    <row r="15" s="2" customFormat="1" ht="180" customHeight="1" spans="1:9">
      <c r="A15" s="19">
        <v>9</v>
      </c>
      <c r="B15" s="19" t="s">
        <v>27</v>
      </c>
      <c r="C15" s="24" t="s">
        <v>28</v>
      </c>
      <c r="D15" s="24"/>
      <c r="E15" s="25"/>
      <c r="F15" s="22">
        <v>999</v>
      </c>
      <c r="G15" s="22">
        <v>28.85</v>
      </c>
      <c r="H15" s="26">
        <v>0.5</v>
      </c>
      <c r="I15" s="51">
        <v>14.42</v>
      </c>
    </row>
    <row r="16" s="2" customFormat="1" ht="45" customHeight="1" spans="1:9">
      <c r="A16" s="14" t="s">
        <v>3</v>
      </c>
      <c r="B16" s="14" t="s">
        <v>4</v>
      </c>
      <c r="C16" s="15" t="s">
        <v>5</v>
      </c>
      <c r="D16" s="16"/>
      <c r="E16" s="17"/>
      <c r="F16" s="15" t="s">
        <v>6</v>
      </c>
      <c r="G16" s="18" t="s">
        <v>7</v>
      </c>
      <c r="H16" s="18" t="s">
        <v>8</v>
      </c>
      <c r="I16" s="52" t="s">
        <v>9</v>
      </c>
    </row>
    <row r="17" s="2" customFormat="1" ht="180" customHeight="1" spans="1:9">
      <c r="A17" s="19">
        <v>10</v>
      </c>
      <c r="B17" s="19" t="s">
        <v>29</v>
      </c>
      <c r="C17" s="24" t="s">
        <v>30</v>
      </c>
      <c r="D17" s="24"/>
      <c r="E17" s="25"/>
      <c r="F17" s="22">
        <v>900</v>
      </c>
      <c r="G17" s="22">
        <v>21.54</v>
      </c>
      <c r="H17" s="23">
        <v>0.5</v>
      </c>
      <c r="I17" s="51">
        <f>G17*H17</f>
        <v>10.77</v>
      </c>
    </row>
    <row r="18" s="2" customFormat="1" ht="180" customHeight="1" spans="1:9">
      <c r="A18" s="19">
        <v>11</v>
      </c>
      <c r="B18" s="19" t="s">
        <v>31</v>
      </c>
      <c r="C18" s="24" t="s">
        <v>32</v>
      </c>
      <c r="D18" s="24"/>
      <c r="E18" s="25"/>
      <c r="F18" s="22">
        <v>1000</v>
      </c>
      <c r="G18" s="22">
        <v>56.75</v>
      </c>
      <c r="H18" s="23">
        <v>0.5</v>
      </c>
      <c r="I18" s="51">
        <v>28.37</v>
      </c>
    </row>
    <row r="19" s="2" customFormat="1" ht="180" customHeight="1" spans="1:9">
      <c r="A19" s="19">
        <v>12</v>
      </c>
      <c r="B19" s="19" t="s">
        <v>33</v>
      </c>
      <c r="C19" s="27" t="s">
        <v>34</v>
      </c>
      <c r="D19" s="28"/>
      <c r="E19" s="28"/>
      <c r="F19" s="22">
        <v>4000</v>
      </c>
      <c r="G19" s="22">
        <v>64.59</v>
      </c>
      <c r="H19" s="23">
        <v>0.5</v>
      </c>
      <c r="I19" s="51">
        <v>32.29</v>
      </c>
    </row>
    <row r="20" s="2" customFormat="1" ht="45" customHeight="1" spans="1:9">
      <c r="A20" s="14" t="s">
        <v>3</v>
      </c>
      <c r="B20" s="14" t="s">
        <v>4</v>
      </c>
      <c r="C20" s="15" t="s">
        <v>5</v>
      </c>
      <c r="D20" s="16"/>
      <c r="E20" s="17"/>
      <c r="F20" s="15" t="s">
        <v>6</v>
      </c>
      <c r="G20" s="18" t="s">
        <v>7</v>
      </c>
      <c r="H20" s="18" t="s">
        <v>8</v>
      </c>
      <c r="I20" s="52" t="s">
        <v>9</v>
      </c>
    </row>
    <row r="21" s="2" customFormat="1" ht="180" customHeight="1" spans="1:9">
      <c r="A21" s="19">
        <v>13</v>
      </c>
      <c r="B21" s="19" t="s">
        <v>35</v>
      </c>
      <c r="C21" s="24" t="s">
        <v>36</v>
      </c>
      <c r="D21" s="24"/>
      <c r="E21" s="25"/>
      <c r="F21" s="22">
        <v>226</v>
      </c>
      <c r="G21" s="22">
        <v>37.58</v>
      </c>
      <c r="H21" s="23">
        <v>0.5</v>
      </c>
      <c r="I21" s="51">
        <f>G21*H21</f>
        <v>18.79</v>
      </c>
    </row>
    <row r="22" s="2" customFormat="1" ht="180" customHeight="1" spans="1:9">
      <c r="A22" s="19">
        <v>14</v>
      </c>
      <c r="B22" s="19" t="s">
        <v>37</v>
      </c>
      <c r="C22" s="24" t="s">
        <v>38</v>
      </c>
      <c r="D22" s="24"/>
      <c r="E22" s="25"/>
      <c r="F22" s="22">
        <v>1850</v>
      </c>
      <c r="G22" s="22">
        <v>25.94</v>
      </c>
      <c r="H22" s="23">
        <v>0.5</v>
      </c>
      <c r="I22" s="51">
        <f>G22*H22</f>
        <v>12.97</v>
      </c>
    </row>
    <row r="23" s="2" customFormat="1" ht="180" customHeight="1" spans="1:9">
      <c r="A23" s="19">
        <v>15</v>
      </c>
      <c r="B23" s="19" t="s">
        <v>39</v>
      </c>
      <c r="C23" s="27" t="s">
        <v>40</v>
      </c>
      <c r="D23" s="27"/>
      <c r="E23" s="27"/>
      <c r="F23" s="29">
        <v>2750</v>
      </c>
      <c r="G23" s="29">
        <v>34.21</v>
      </c>
      <c r="H23" s="23">
        <v>0.5</v>
      </c>
      <c r="I23" s="53">
        <v>17.1</v>
      </c>
    </row>
    <row r="24" s="2" customFormat="1" ht="45" customHeight="1" spans="1:9">
      <c r="A24" s="14" t="s">
        <v>3</v>
      </c>
      <c r="B24" s="14" t="s">
        <v>4</v>
      </c>
      <c r="C24" s="15" t="s">
        <v>5</v>
      </c>
      <c r="D24" s="16"/>
      <c r="E24" s="17"/>
      <c r="F24" s="15" t="s">
        <v>6</v>
      </c>
      <c r="G24" s="18" t="s">
        <v>7</v>
      </c>
      <c r="H24" s="18" t="s">
        <v>8</v>
      </c>
      <c r="I24" s="52" t="s">
        <v>9</v>
      </c>
    </row>
    <row r="25" s="2" customFormat="1" ht="180" customHeight="1" spans="1:9">
      <c r="A25" s="19">
        <v>16</v>
      </c>
      <c r="B25" s="19" t="s">
        <v>41</v>
      </c>
      <c r="C25" s="24" t="s">
        <v>42</v>
      </c>
      <c r="D25" s="24"/>
      <c r="E25" s="25"/>
      <c r="F25" s="22">
        <v>1900</v>
      </c>
      <c r="G25" s="22">
        <v>90.27</v>
      </c>
      <c r="H25" s="23">
        <v>0.5</v>
      </c>
      <c r="I25" s="51">
        <v>45.13</v>
      </c>
    </row>
    <row r="26" s="2" customFormat="1" ht="180" customHeight="1" spans="1:9">
      <c r="A26" s="19">
        <v>17</v>
      </c>
      <c r="B26" s="19" t="s">
        <v>43</v>
      </c>
      <c r="C26" s="24" t="s">
        <v>44</v>
      </c>
      <c r="D26" s="24"/>
      <c r="E26" s="25"/>
      <c r="F26" s="22">
        <v>9360</v>
      </c>
      <c r="G26" s="22">
        <v>395.5</v>
      </c>
      <c r="H26" s="23">
        <v>0.5</v>
      </c>
      <c r="I26" s="51">
        <f>G26*H26</f>
        <v>197.75</v>
      </c>
    </row>
    <row r="27" s="2" customFormat="1" ht="180" customHeight="1" spans="1:9">
      <c r="A27" s="19">
        <v>18</v>
      </c>
      <c r="B27" s="19" t="s">
        <v>45</v>
      </c>
      <c r="C27" s="24" t="s">
        <v>46</v>
      </c>
      <c r="D27" s="24"/>
      <c r="E27" s="25"/>
      <c r="F27" s="22">
        <v>8000</v>
      </c>
      <c r="G27" s="22">
        <v>452.9</v>
      </c>
      <c r="H27" s="23" t="s">
        <v>18</v>
      </c>
      <c r="I27" s="51">
        <v>200</v>
      </c>
    </row>
    <row r="28" s="2" customFormat="1" ht="45" customHeight="1" spans="1:9">
      <c r="A28" s="14" t="s">
        <v>3</v>
      </c>
      <c r="B28" s="14" t="s">
        <v>4</v>
      </c>
      <c r="C28" s="15" t="s">
        <v>5</v>
      </c>
      <c r="D28" s="16"/>
      <c r="E28" s="17"/>
      <c r="F28" s="15" t="s">
        <v>6</v>
      </c>
      <c r="G28" s="18" t="s">
        <v>7</v>
      </c>
      <c r="H28" s="18" t="s">
        <v>8</v>
      </c>
      <c r="I28" s="52" t="s">
        <v>9</v>
      </c>
    </row>
    <row r="29" s="2" customFormat="1" ht="180" customHeight="1" spans="1:9">
      <c r="A29" s="19">
        <v>19</v>
      </c>
      <c r="B29" s="19" t="s">
        <v>47</v>
      </c>
      <c r="C29" s="24" t="s">
        <v>48</v>
      </c>
      <c r="D29" s="24"/>
      <c r="E29" s="25"/>
      <c r="F29" s="22">
        <v>670</v>
      </c>
      <c r="G29" s="22">
        <v>13.73</v>
      </c>
      <c r="H29" s="23">
        <v>0.5</v>
      </c>
      <c r="I29" s="51">
        <v>6.86</v>
      </c>
    </row>
    <row r="30" s="2" customFormat="1" ht="180" customHeight="1" spans="1:9">
      <c r="A30" s="19">
        <v>20</v>
      </c>
      <c r="B30" s="19" t="s">
        <v>49</v>
      </c>
      <c r="C30" s="24" t="s">
        <v>50</v>
      </c>
      <c r="D30" s="24"/>
      <c r="E30" s="25"/>
      <c r="F30" s="22">
        <v>1050</v>
      </c>
      <c r="G30" s="22">
        <v>72.54</v>
      </c>
      <c r="H30" s="23">
        <v>0.5</v>
      </c>
      <c r="I30" s="51">
        <f>G30*H30</f>
        <v>36.27</v>
      </c>
    </row>
    <row r="31" s="2" customFormat="1" ht="180" customHeight="1" spans="1:9">
      <c r="A31" s="19">
        <v>21</v>
      </c>
      <c r="B31" s="19" t="s">
        <v>51</v>
      </c>
      <c r="C31" s="24" t="s">
        <v>52</v>
      </c>
      <c r="D31" s="30"/>
      <c r="E31" s="31"/>
      <c r="F31" s="22">
        <v>650</v>
      </c>
      <c r="G31" s="22">
        <v>57.72</v>
      </c>
      <c r="H31" s="23">
        <v>0.5</v>
      </c>
      <c r="I31" s="51">
        <f>G31*H31</f>
        <v>28.86</v>
      </c>
    </row>
    <row r="32" s="2" customFormat="1" ht="45" customHeight="1" spans="1:9">
      <c r="A32" s="14" t="s">
        <v>3</v>
      </c>
      <c r="B32" s="14" t="s">
        <v>4</v>
      </c>
      <c r="C32" s="15" t="s">
        <v>5</v>
      </c>
      <c r="D32" s="16"/>
      <c r="E32" s="17"/>
      <c r="F32" s="15" t="s">
        <v>6</v>
      </c>
      <c r="G32" s="18" t="s">
        <v>7</v>
      </c>
      <c r="H32" s="18" t="s">
        <v>8</v>
      </c>
      <c r="I32" s="52" t="s">
        <v>9</v>
      </c>
    </row>
    <row r="33" s="2" customFormat="1" ht="175" customHeight="1" spans="1:9">
      <c r="A33" s="19">
        <v>22</v>
      </c>
      <c r="B33" s="19" t="s">
        <v>53</v>
      </c>
      <c r="C33" s="27" t="s">
        <v>54</v>
      </c>
      <c r="D33" s="28"/>
      <c r="E33" s="28"/>
      <c r="F33" s="22">
        <v>6280</v>
      </c>
      <c r="G33" s="22">
        <v>353.77</v>
      </c>
      <c r="H33" s="23">
        <v>0.5</v>
      </c>
      <c r="I33" s="51">
        <v>176.88</v>
      </c>
    </row>
    <row r="34" s="2" customFormat="1" ht="175" customHeight="1" spans="1:9">
      <c r="A34" s="19">
        <v>23</v>
      </c>
      <c r="B34" s="19" t="s">
        <v>55</v>
      </c>
      <c r="C34" s="27" t="s">
        <v>56</v>
      </c>
      <c r="D34" s="28"/>
      <c r="E34" s="28"/>
      <c r="F34" s="22">
        <v>1100</v>
      </c>
      <c r="G34" s="22">
        <v>16.74</v>
      </c>
      <c r="H34" s="23">
        <v>0.5</v>
      </c>
      <c r="I34" s="51">
        <f>G34*H34</f>
        <v>8.37</v>
      </c>
    </row>
    <row r="35" s="2" customFormat="1" ht="175" customHeight="1" spans="1:9">
      <c r="A35" s="19">
        <v>24</v>
      </c>
      <c r="B35" s="19" t="s">
        <v>57</v>
      </c>
      <c r="C35" s="27" t="s">
        <v>58</v>
      </c>
      <c r="D35" s="28"/>
      <c r="E35" s="28"/>
      <c r="F35" s="22">
        <v>1170.76</v>
      </c>
      <c r="G35" s="22">
        <v>17.11</v>
      </c>
      <c r="H35" s="23">
        <v>0.5</v>
      </c>
      <c r="I35" s="54">
        <v>8.55</v>
      </c>
    </row>
    <row r="36" s="2" customFormat="1" ht="34" customHeight="1" spans="1:9">
      <c r="A36" s="32" t="s">
        <v>59</v>
      </c>
      <c r="B36" s="32"/>
      <c r="C36" s="32"/>
      <c r="D36" s="32"/>
      <c r="E36" s="32"/>
      <c r="F36" s="32"/>
      <c r="G36" s="32"/>
      <c r="H36" s="32"/>
      <c r="I36" s="55">
        <f>SUM(I5:I35)</f>
        <v>1303.1</v>
      </c>
    </row>
    <row r="37" customFormat="1" ht="409" customHeight="1" spans="1:9">
      <c r="A37" s="33"/>
      <c r="B37" s="33"/>
      <c r="C37" s="34"/>
      <c r="D37" s="35"/>
      <c r="E37" s="35"/>
      <c r="F37" s="36"/>
      <c r="G37" s="36"/>
      <c r="H37" s="37"/>
      <c r="I37" s="56"/>
    </row>
    <row r="38" s="3" customFormat="1" ht="401" customHeight="1" spans="1:9">
      <c r="A38" s="38"/>
      <c r="B38" s="38"/>
      <c r="C38" s="39"/>
      <c r="D38" s="40"/>
      <c r="E38" s="40"/>
      <c r="F38" s="41"/>
      <c r="G38" s="42"/>
      <c r="H38" s="43"/>
      <c r="I38" s="43"/>
    </row>
    <row r="39" ht="300" customHeight="1" spans="1:7">
      <c r="A39" s="44"/>
      <c r="B39" s="44"/>
      <c r="C39" s="45"/>
      <c r="D39" s="46"/>
      <c r="E39" s="46"/>
      <c r="F39" s="47"/>
      <c r="G39" s="48"/>
    </row>
    <row r="40" ht="122.1" customHeight="1" spans="3:6">
      <c r="C40" s="49"/>
      <c r="D40" s="46"/>
      <c r="E40" s="46"/>
      <c r="F40" s="50"/>
    </row>
    <row r="41" ht="146.1" customHeight="1" spans="4:6">
      <c r="D41" s="46"/>
      <c r="E41" s="46"/>
      <c r="F41" s="50"/>
    </row>
    <row r="42" ht="119.1" customHeight="1" spans="4:6">
      <c r="D42" s="46"/>
      <c r="E42" s="46"/>
      <c r="F42" s="50"/>
    </row>
    <row r="43" ht="14.25" spans="4:6">
      <c r="D43" s="46"/>
      <c r="E43" s="46"/>
      <c r="F43" s="50"/>
    </row>
    <row r="44" ht="14.25" spans="4:6">
      <c r="D44" s="46"/>
      <c r="E44" s="46"/>
      <c r="F44" s="50"/>
    </row>
    <row r="45" ht="14.25" spans="4:6">
      <c r="D45" s="46"/>
      <c r="E45" s="46"/>
      <c r="F45" s="50"/>
    </row>
    <row r="46" ht="14.25" spans="4:6">
      <c r="D46" s="46"/>
      <c r="E46" s="46"/>
      <c r="F46" s="50"/>
    </row>
    <row r="47" ht="14.25" spans="4:6">
      <c r="D47" s="46"/>
      <c r="E47" s="46"/>
      <c r="F47" s="50"/>
    </row>
    <row r="48" ht="14.25" spans="4:6">
      <c r="D48" s="46"/>
      <c r="E48" s="46"/>
      <c r="F48" s="50"/>
    </row>
    <row r="49" ht="14.25" spans="4:6">
      <c r="D49" s="46"/>
      <c r="E49" s="46"/>
      <c r="F49" s="50"/>
    </row>
    <row r="50" ht="14.25" spans="4:6">
      <c r="D50" s="46"/>
      <c r="E50" s="46"/>
      <c r="F50" s="50"/>
    </row>
    <row r="51" ht="14.25" spans="4:6">
      <c r="D51" s="46"/>
      <c r="E51" s="46"/>
      <c r="F51" s="50"/>
    </row>
    <row r="52" ht="14.25" spans="4:6">
      <c r="D52" s="46"/>
      <c r="E52" s="46"/>
      <c r="F52" s="50"/>
    </row>
    <row r="53" spans="4:5">
      <c r="D53" s="49"/>
      <c r="E53" s="49"/>
    </row>
    <row r="54" spans="4:5">
      <c r="D54" s="49"/>
      <c r="E54" s="49"/>
    </row>
    <row r="55" spans="4:5">
      <c r="D55" s="49"/>
      <c r="E55" s="49"/>
    </row>
  </sheetData>
  <mergeCells count="36">
    <mergeCell ref="A1:I1"/>
    <mergeCell ref="A2:I2"/>
    <mergeCell ref="A3:I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A36:H36"/>
  </mergeCells>
  <pageMargins left="0.708333333333333" right="0.472222222222222" top="0.865972222222222" bottom="0.590277777777778" header="0.747916666666667" footer="0.314583333333333"/>
  <pageSetup paperSize="9" scale="80" orientation="landscape"/>
  <headerFooter>
    <oddFooter>&amp;C第 &amp;P 页，共 &amp;N 页</oddFooter>
  </headerFooter>
  <rowBreaks count="8" manualBreakCount="8">
    <brk id="7" max="8" man="1"/>
    <brk id="11" max="8" man="1"/>
    <brk id="15" max="8" man="1"/>
    <brk id="19" max="8" man="1"/>
    <brk id="27" max="8" man="1"/>
    <brk id="31" max="8" man="1"/>
    <brk id="36" max="16383" man="1"/>
    <brk id="38" max="16383" man="1"/>
  </rowBreaks>
</worksheet>
</file>

<file path=docProps/app.xml><?xml version="1.0" encoding="utf-8"?>
<Properties xmlns="http://schemas.openxmlformats.org/officeDocument/2006/extended-properties" xmlns:vt="http://schemas.openxmlformats.org/officeDocument/2006/docPropsVTypes">
  <Application>Excel iOS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王镜淇</dc:creator>
  <cp:lastModifiedBy>小容</cp:lastModifiedBy>
  <dcterms:created xsi:type="dcterms:W3CDTF">2020-06-22T08:58:00Z</dcterms:created>
  <dcterms:modified xsi:type="dcterms:W3CDTF">2022-06-14T02:26:38Z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D76BA724E592468A8C13CC70BC3E89B8</vt:lpwstr>
  </property>
</Properties>
</file>