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市属" sheetId="2" r:id="rId1"/>
  </sheets>
  <definedNames>
    <definedName name="_xlnm._FilterDatabase" localSheetId="0" hidden="1">市属!$A$1:$E$178</definedName>
  </definedNames>
  <calcPr calcId="144525"/>
</workbook>
</file>

<file path=xl/sharedStrings.xml><?xml version="1.0" encoding="utf-8"?>
<sst xmlns="http://schemas.openxmlformats.org/spreadsheetml/2006/main" count="414" uniqueCount="233">
  <si>
    <t xml:space="preserve">深圳市文化广电旅游体育局局属事业单位2023年公开招聘高校应届毕业生考试总成绩及进入体检、考察人员名单 </t>
  </si>
  <si>
    <t>序号</t>
  </si>
  <si>
    <t>主管单位</t>
  </si>
  <si>
    <t>招考单位名称</t>
  </si>
  <si>
    <t>岗位代码</t>
  </si>
  <si>
    <t>岗位名称</t>
  </si>
  <si>
    <t>拟聘人数</t>
  </si>
  <si>
    <t>姓名</t>
  </si>
  <si>
    <t>准考证</t>
  </si>
  <si>
    <t>笔试成绩</t>
  </si>
  <si>
    <t>面试成绩</t>
  </si>
  <si>
    <t>总分</t>
  </si>
  <si>
    <t>总名次</t>
  </si>
  <si>
    <t>是否进入体检、考察</t>
  </si>
  <si>
    <t>备注</t>
  </si>
  <si>
    <t>深圳市文化广电旅游体育局</t>
  </si>
  <si>
    <t>深圳市文化广电旅游体育研究中心</t>
  </si>
  <si>
    <t>SZ2022136C0125</t>
  </si>
  <si>
    <t>研究实习员</t>
  </si>
  <si>
    <t>张潇译</t>
  </si>
  <si>
    <t>230110300005235</t>
  </si>
  <si>
    <t>是</t>
  </si>
  <si>
    <t>研究在实习员</t>
  </si>
  <si>
    <t>陈艳云</t>
  </si>
  <si>
    <t>230110300006304</t>
  </si>
  <si>
    <t>否</t>
  </si>
  <si>
    <t>林婷</t>
  </si>
  <si>
    <t>230110300001147</t>
  </si>
  <si>
    <t>/</t>
  </si>
  <si>
    <t>未参加面试</t>
  </si>
  <si>
    <t>SZ2022136C0126</t>
  </si>
  <si>
    <t>综合部助理</t>
  </si>
  <si>
    <t>郑舒欣</t>
  </si>
  <si>
    <t>230110300032124</t>
  </si>
  <si>
    <t>胡鐘匀</t>
  </si>
  <si>
    <t>230110300021596</t>
  </si>
  <si>
    <t>黄晓锋</t>
  </si>
  <si>
    <t>230110300035267</t>
  </si>
  <si>
    <t>SZ2022136C0127</t>
  </si>
  <si>
    <t>刘英迈</t>
  </si>
  <si>
    <t>230110300036871</t>
  </si>
  <si>
    <t>邱依思</t>
  </si>
  <si>
    <t>230110300002378</t>
  </si>
  <si>
    <t>冯孝苏</t>
  </si>
  <si>
    <t>230110300008381</t>
  </si>
  <si>
    <t>吴书涵</t>
  </si>
  <si>
    <t>230110300002006</t>
  </si>
  <si>
    <t>深圳图书馆</t>
  </si>
  <si>
    <t>SZ2022136C0114</t>
  </si>
  <si>
    <t>文献组织与阅读推广</t>
  </si>
  <si>
    <t>黄雨婷</t>
  </si>
  <si>
    <t>230110300019278</t>
  </si>
  <si>
    <t>陈嘉炫</t>
  </si>
  <si>
    <t>230110300000351</t>
  </si>
  <si>
    <t>胡嘉欣</t>
  </si>
  <si>
    <t>230110300004559</t>
  </si>
  <si>
    <t>陈芳梓</t>
  </si>
  <si>
    <t>230110300007155</t>
  </si>
  <si>
    <t>曾榕</t>
  </si>
  <si>
    <t>230110300023394</t>
  </si>
  <si>
    <t>彭佩强</t>
  </si>
  <si>
    <t>230110300033305</t>
  </si>
  <si>
    <t>SZ2022136C0115</t>
  </si>
  <si>
    <t>未成年读者服务与阅读推广</t>
  </si>
  <si>
    <t>邹粤</t>
  </si>
  <si>
    <t>230110300025120</t>
  </si>
  <si>
    <t>张佳倩</t>
  </si>
  <si>
    <t>230110300022070</t>
  </si>
  <si>
    <t>许津玲</t>
  </si>
  <si>
    <t>230110300008242</t>
  </si>
  <si>
    <t>曹斯淇</t>
  </si>
  <si>
    <t>230110300029958</t>
  </si>
  <si>
    <t>何文倩</t>
  </si>
  <si>
    <t>230110300021974</t>
  </si>
  <si>
    <t>何晓通</t>
  </si>
  <si>
    <t>230110300001773</t>
  </si>
  <si>
    <t>SZ2022136C0116</t>
  </si>
  <si>
    <t>图书馆新媒体服务策划与运营</t>
  </si>
  <si>
    <t>赖嘉言</t>
  </si>
  <si>
    <t>230110300016964</t>
  </si>
  <si>
    <t>何蔷</t>
  </si>
  <si>
    <t>230110300029245</t>
  </si>
  <si>
    <t>云慧妍</t>
  </si>
  <si>
    <t>230110300004307</t>
  </si>
  <si>
    <t>赵悦妍</t>
  </si>
  <si>
    <t>230110300000813</t>
  </si>
  <si>
    <t>钟如茵</t>
  </si>
  <si>
    <t>230110300019673</t>
  </si>
  <si>
    <t>SZ2022136C0117</t>
  </si>
  <si>
    <t>文献开发与利用</t>
  </si>
  <si>
    <t>许芳舒</t>
  </si>
  <si>
    <t>230110300003763</t>
  </si>
  <si>
    <t>李茜茜</t>
  </si>
  <si>
    <t>230110300016882</t>
  </si>
  <si>
    <t>SZ2022136C0118</t>
  </si>
  <si>
    <t>软件研发</t>
  </si>
  <si>
    <t>钟佳媚</t>
  </si>
  <si>
    <t>230110300027866</t>
  </si>
  <si>
    <t>钟雁宾</t>
  </si>
  <si>
    <t>230110300013502</t>
  </si>
  <si>
    <t>李傅玉婕</t>
  </si>
  <si>
    <t>230110300029317</t>
  </si>
  <si>
    <t>宋爱华</t>
  </si>
  <si>
    <t>230110300031059</t>
  </si>
  <si>
    <t>SZ2022136C0119</t>
  </si>
  <si>
    <t>刘祎祎</t>
  </si>
  <si>
    <t>230110300011328</t>
  </si>
  <si>
    <t>彭舒情</t>
  </si>
  <si>
    <t>230110300001836</t>
  </si>
  <si>
    <t>杜诗韵</t>
  </si>
  <si>
    <t>230110300026318</t>
  </si>
  <si>
    <t>SZ2022136C0120</t>
  </si>
  <si>
    <t>楼宇智慧化管理</t>
  </si>
  <si>
    <t>林健隆</t>
  </si>
  <si>
    <t>230110300008478</t>
  </si>
  <si>
    <t>SZ2022136C0121</t>
  </si>
  <si>
    <t>机电工程管理</t>
  </si>
  <si>
    <t>钟培</t>
  </si>
  <si>
    <t>230110300015912</t>
  </si>
  <si>
    <t>SZ2022136C0122</t>
  </si>
  <si>
    <t>出纳</t>
  </si>
  <si>
    <t>黄淼</t>
  </si>
  <si>
    <t>230110300023525</t>
  </si>
  <si>
    <t>张天慧</t>
  </si>
  <si>
    <t>230110300007565</t>
  </si>
  <si>
    <t>李灿</t>
  </si>
  <si>
    <t>230110300020982</t>
  </si>
  <si>
    <t>李欣蓉</t>
  </si>
  <si>
    <t>230110300017527</t>
  </si>
  <si>
    <t>SZ2022136C0123</t>
  </si>
  <si>
    <t>会计</t>
  </si>
  <si>
    <t>吴惠芳</t>
  </si>
  <si>
    <t>230110300004986</t>
  </si>
  <si>
    <t>许洁锾</t>
  </si>
  <si>
    <t>230110300017788</t>
  </si>
  <si>
    <t>韩佳昕</t>
  </si>
  <si>
    <t>230110300023136</t>
  </si>
  <si>
    <t>深圳市文化馆</t>
  </si>
  <si>
    <t>SZ2022136C0124</t>
  </si>
  <si>
    <t>档案管理</t>
  </si>
  <si>
    <t>肖玉杨</t>
  </si>
  <si>
    <t>230110300001447</t>
  </si>
  <si>
    <t>黄翊展</t>
  </si>
  <si>
    <t>230110300005526</t>
  </si>
  <si>
    <t>黄银钿</t>
  </si>
  <si>
    <t>230110300003291</t>
  </si>
  <si>
    <t>袁丹</t>
  </si>
  <si>
    <t>230110300020269</t>
  </si>
  <si>
    <t>放弃资格初审资格</t>
  </si>
  <si>
    <t>李尚坤</t>
  </si>
  <si>
    <t>230110300001310</t>
  </si>
  <si>
    <t>深圳市广播电视技术中心</t>
  </si>
  <si>
    <t>SZ2022136C0129</t>
  </si>
  <si>
    <t>工程管理</t>
  </si>
  <si>
    <t>董大胜</t>
  </si>
  <si>
    <t>230110300017634</t>
  </si>
  <si>
    <t>余展鹏</t>
  </si>
  <si>
    <t>230110300002225</t>
  </si>
  <si>
    <t>黎立民</t>
  </si>
  <si>
    <t>230110300031397</t>
  </si>
  <si>
    <t>放弃面试</t>
  </si>
  <si>
    <t>王展</t>
  </si>
  <si>
    <t>230110300003506</t>
  </si>
  <si>
    <t>放弃资格初审</t>
  </si>
  <si>
    <t>SZ2022136C0130</t>
  </si>
  <si>
    <t>综合管理</t>
  </si>
  <si>
    <t>胡晓璇</t>
  </si>
  <si>
    <t>230110300008195</t>
  </si>
  <si>
    <t>洪姣</t>
  </si>
  <si>
    <t>230110300004880</t>
  </si>
  <si>
    <t>雷雨田</t>
  </si>
  <si>
    <t>230110300019350</t>
  </si>
  <si>
    <t>马禹</t>
  </si>
  <si>
    <t>230110300015199</t>
  </si>
  <si>
    <t>秦聪慧</t>
  </si>
  <si>
    <t>230110300015136</t>
  </si>
  <si>
    <t>SZ2022136C0131</t>
  </si>
  <si>
    <t>值机员</t>
  </si>
  <si>
    <t>毛世柏</t>
  </si>
  <si>
    <t>230110300030953</t>
  </si>
  <si>
    <t>谢紫霞</t>
  </si>
  <si>
    <t>230110300001831</t>
  </si>
  <si>
    <t>叶佐锴</t>
  </si>
  <si>
    <t>230110300018439</t>
  </si>
  <si>
    <t>郑伟锴</t>
  </si>
  <si>
    <t>230110300029701</t>
  </si>
  <si>
    <t>谢俊</t>
  </si>
  <si>
    <t>230110300024628</t>
  </si>
  <si>
    <t>许燕怡</t>
  </si>
  <si>
    <t>230110300030765</t>
  </si>
  <si>
    <t>李雄峰</t>
  </si>
  <si>
    <t>230110300021403</t>
  </si>
  <si>
    <t>程明进</t>
  </si>
  <si>
    <t>230110300002455</t>
  </si>
  <si>
    <t>陈泺姿</t>
  </si>
  <si>
    <t>230110300030192</t>
  </si>
  <si>
    <t>黄挺挺</t>
  </si>
  <si>
    <t>230110300003154</t>
  </si>
  <si>
    <t>陈卓翰</t>
  </si>
  <si>
    <t>230110300000190</t>
  </si>
  <si>
    <t>朱镇藩</t>
  </si>
  <si>
    <t>230110300008221</t>
  </si>
  <si>
    <t>施彰</t>
  </si>
  <si>
    <t>230110300006186</t>
  </si>
  <si>
    <t>陈志韬</t>
  </si>
  <si>
    <t>230110300023642</t>
  </si>
  <si>
    <t>深圳市体育运动学校</t>
  </si>
  <si>
    <t>SZ2022136C0112</t>
  </si>
  <si>
    <t>综合法务管理</t>
  </si>
  <si>
    <t>王依菲</t>
  </si>
  <si>
    <t>230110300021720</t>
  </si>
  <si>
    <t>朱森挺</t>
  </si>
  <si>
    <t>230110300001433</t>
  </si>
  <si>
    <t>刘家豪</t>
  </si>
  <si>
    <t>230110300024113</t>
  </si>
  <si>
    <t>深圳市职业体育管理中心</t>
  </si>
  <si>
    <t>SZ2022136C0128</t>
  </si>
  <si>
    <t>赛事管理部专员</t>
  </si>
  <si>
    <t>谭飙</t>
  </si>
  <si>
    <t>230110300003889</t>
  </si>
  <si>
    <t>古竞楷</t>
  </si>
  <si>
    <t>230110300005325</t>
  </si>
  <si>
    <t>张泽</t>
  </si>
  <si>
    <t>230110300003657</t>
  </si>
  <si>
    <t>深圳市文化遗产保护中心</t>
  </si>
  <si>
    <t>SZ2022136C0132</t>
  </si>
  <si>
    <t>考古与文物保护</t>
  </si>
  <si>
    <t>张宜林</t>
  </si>
  <si>
    <t>230110300018201</t>
  </si>
  <si>
    <t>王昱璐</t>
  </si>
  <si>
    <t>230110300031228</t>
  </si>
  <si>
    <t>资格审核不通过</t>
  </si>
  <si>
    <t xml:space="preserve"> </t>
  </si>
</sst>
</file>

<file path=xl/styles.xml><?xml version="1.0" encoding="utf-8"?>
<styleSheet xmlns="http://schemas.openxmlformats.org/spreadsheetml/2006/main">
  <numFmts count="8">
    <numFmt numFmtId="176" formatCode="0_ "/>
    <numFmt numFmtId="177" formatCode="###.00"/>
    <numFmt numFmtId="178" formatCode="0.00;[Red]0.00"/>
    <numFmt numFmtId="179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2"/>
      <color rgb="FF333333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3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9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7" borderId="11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1" fillId="0" borderId="0" xfId="0" applyFont="true" applyBorder="true"/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Border="true"/>
    <xf numFmtId="0" fontId="0" fillId="0" borderId="0" xfId="0" applyAlignment="true">
      <alignment horizont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177" fontId="6" fillId="0" borderId="2" xfId="0" applyNumberFormat="true" applyFont="true" applyFill="true" applyBorder="true" applyAlignment="true">
      <alignment horizontal="center" vertical="center"/>
    </xf>
    <xf numFmtId="178" fontId="0" fillId="0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  <xf numFmtId="179" fontId="0" fillId="0" borderId="2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8"/>
  <sheetViews>
    <sheetView tabSelected="1" zoomScale="90" zoomScaleNormal="90" workbookViewId="0">
      <pane ySplit="2" topLeftCell="A15" activePane="bottomLeft" state="frozen"/>
      <selection/>
      <selection pane="bottomLeft" activeCell="P6" sqref="P6"/>
    </sheetView>
  </sheetViews>
  <sheetFormatPr defaultColWidth="9" defaultRowHeight="13.5"/>
  <cols>
    <col min="1" max="1" width="4.875" style="3" customWidth="true"/>
    <col min="2" max="2" width="24.25" style="3" customWidth="true"/>
    <col min="3" max="3" width="22" style="3" customWidth="true"/>
    <col min="4" max="4" width="15.875" style="3"/>
    <col min="5" max="5" width="25.75" style="3" customWidth="true"/>
    <col min="6" max="6" width="5.875" customWidth="true"/>
    <col min="7" max="7" width="9" style="8"/>
    <col min="8" max="8" width="19.725" style="3" customWidth="true"/>
    <col min="9" max="9" width="10.6916666666667" customWidth="true"/>
    <col min="10" max="10" width="14" customWidth="true"/>
    <col min="11" max="11" width="9.25" customWidth="true"/>
    <col min="12" max="12" width="7.375" customWidth="true"/>
    <col min="13" max="13" width="11.125" customWidth="true"/>
    <col min="14" max="14" width="15.625" customWidth="true"/>
  </cols>
  <sheetData>
    <row r="1" ht="42" customHeight="true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true" ht="42" customHeight="true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9" t="s">
        <v>6</v>
      </c>
      <c r="G2" s="20" t="s">
        <v>7</v>
      </c>
      <c r="H2" s="11" t="s">
        <v>8</v>
      </c>
      <c r="I2" s="23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</row>
    <row r="3" s="2" customFormat="true" ht="25" customHeight="true" spans="1:14">
      <c r="A3" s="12">
        <v>1</v>
      </c>
      <c r="B3" s="13" t="s">
        <v>15</v>
      </c>
      <c r="C3" s="14" t="s">
        <v>16</v>
      </c>
      <c r="D3" s="12" t="s">
        <v>17</v>
      </c>
      <c r="E3" s="12" t="s">
        <v>18</v>
      </c>
      <c r="F3" s="12">
        <v>1</v>
      </c>
      <c r="G3" s="12" t="s">
        <v>19</v>
      </c>
      <c r="H3" s="33" t="s">
        <v>20</v>
      </c>
      <c r="I3" s="24">
        <v>68</v>
      </c>
      <c r="J3" s="25">
        <v>83</v>
      </c>
      <c r="K3" s="25">
        <f t="shared" ref="K3:K12" si="0">I3*50%+J3*50%</f>
        <v>75.5</v>
      </c>
      <c r="L3" s="26">
        <v>1</v>
      </c>
      <c r="M3" s="16" t="s">
        <v>21</v>
      </c>
      <c r="N3" s="14"/>
    </row>
    <row r="4" s="2" customFormat="true" ht="25" customHeight="true" spans="1:14">
      <c r="A4" s="12">
        <v>2</v>
      </c>
      <c r="B4" s="15"/>
      <c r="C4" s="14"/>
      <c r="D4" s="12"/>
      <c r="E4" s="12" t="s">
        <v>22</v>
      </c>
      <c r="F4" s="12">
        <v>1</v>
      </c>
      <c r="G4" s="12" t="s">
        <v>23</v>
      </c>
      <c r="H4" s="33" t="s">
        <v>24</v>
      </c>
      <c r="I4" s="24">
        <v>68</v>
      </c>
      <c r="J4" s="25">
        <v>74.8</v>
      </c>
      <c r="K4" s="25">
        <f t="shared" si="0"/>
        <v>71.4</v>
      </c>
      <c r="L4" s="26">
        <v>2</v>
      </c>
      <c r="M4" s="16" t="s">
        <v>25</v>
      </c>
      <c r="N4" s="14"/>
    </row>
    <row r="5" s="2" customFormat="true" ht="25" customHeight="true" spans="1:14">
      <c r="A5" s="12">
        <v>3</v>
      </c>
      <c r="B5" s="15"/>
      <c r="C5" s="14"/>
      <c r="D5" s="12"/>
      <c r="E5" s="12" t="s">
        <v>22</v>
      </c>
      <c r="F5" s="12">
        <v>1</v>
      </c>
      <c r="G5" s="12" t="s">
        <v>26</v>
      </c>
      <c r="H5" s="33" t="s">
        <v>27</v>
      </c>
      <c r="I5" s="24">
        <v>64</v>
      </c>
      <c r="J5" s="27" t="s">
        <v>28</v>
      </c>
      <c r="K5" s="27" t="s">
        <v>28</v>
      </c>
      <c r="L5" s="26">
        <v>3</v>
      </c>
      <c r="M5" s="16" t="s">
        <v>25</v>
      </c>
      <c r="N5" s="14" t="s">
        <v>29</v>
      </c>
    </row>
    <row r="6" s="2" customFormat="true" ht="25" customHeight="true" spans="1:14">
      <c r="A6" s="12">
        <v>4</v>
      </c>
      <c r="B6" s="15"/>
      <c r="C6" s="14"/>
      <c r="D6" s="12" t="s">
        <v>30</v>
      </c>
      <c r="E6" s="12" t="s">
        <v>31</v>
      </c>
      <c r="F6" s="12">
        <v>1</v>
      </c>
      <c r="G6" s="12" t="s">
        <v>32</v>
      </c>
      <c r="H6" s="33" t="s">
        <v>33</v>
      </c>
      <c r="I6" s="24">
        <v>72</v>
      </c>
      <c r="J6" s="25">
        <v>77.8</v>
      </c>
      <c r="K6" s="25">
        <f t="shared" si="0"/>
        <v>74.9</v>
      </c>
      <c r="L6" s="26">
        <v>1</v>
      </c>
      <c r="M6" s="16" t="s">
        <v>21</v>
      </c>
      <c r="N6" s="14"/>
    </row>
    <row r="7" s="2" customFormat="true" ht="25" customHeight="true" spans="1:14">
      <c r="A7" s="12">
        <v>5</v>
      </c>
      <c r="B7" s="15"/>
      <c r="C7" s="14"/>
      <c r="D7" s="12"/>
      <c r="E7" s="12" t="s">
        <v>31</v>
      </c>
      <c r="F7" s="12">
        <v>1</v>
      </c>
      <c r="G7" s="12" t="s">
        <v>34</v>
      </c>
      <c r="H7" s="33" t="s">
        <v>35</v>
      </c>
      <c r="I7" s="24">
        <v>70</v>
      </c>
      <c r="J7" s="25">
        <v>75</v>
      </c>
      <c r="K7" s="25">
        <f t="shared" si="0"/>
        <v>72.5</v>
      </c>
      <c r="L7" s="26">
        <v>2</v>
      </c>
      <c r="M7" s="16" t="s">
        <v>25</v>
      </c>
      <c r="N7" s="14"/>
    </row>
    <row r="8" s="3" customFormat="true" ht="25" customHeight="true" spans="1:15">
      <c r="A8" s="12">
        <v>6</v>
      </c>
      <c r="B8" s="15"/>
      <c r="C8" s="14"/>
      <c r="D8" s="12"/>
      <c r="E8" s="12" t="s">
        <v>31</v>
      </c>
      <c r="F8" s="12">
        <v>1</v>
      </c>
      <c r="G8" s="12" t="s">
        <v>36</v>
      </c>
      <c r="H8" s="33" t="s">
        <v>37</v>
      </c>
      <c r="I8" s="24">
        <v>64</v>
      </c>
      <c r="J8" s="25">
        <v>72.6</v>
      </c>
      <c r="K8" s="25">
        <f t="shared" si="0"/>
        <v>68.3</v>
      </c>
      <c r="L8" s="26">
        <v>3</v>
      </c>
      <c r="M8" s="16" t="s">
        <v>25</v>
      </c>
      <c r="N8" s="14"/>
      <c r="O8" s="2"/>
    </row>
    <row r="9" s="2" customFormat="true" ht="25" customHeight="true" spans="1:14">
      <c r="A9" s="12">
        <v>7</v>
      </c>
      <c r="B9" s="15"/>
      <c r="C9" s="14"/>
      <c r="D9" s="12" t="s">
        <v>38</v>
      </c>
      <c r="E9" s="12" t="s">
        <v>18</v>
      </c>
      <c r="F9" s="12">
        <v>1</v>
      </c>
      <c r="G9" s="12" t="s">
        <v>39</v>
      </c>
      <c r="H9" s="33" t="s">
        <v>40</v>
      </c>
      <c r="I9" s="24">
        <v>66</v>
      </c>
      <c r="J9" s="25">
        <v>77</v>
      </c>
      <c r="K9" s="25">
        <f t="shared" si="0"/>
        <v>71.5</v>
      </c>
      <c r="L9" s="26">
        <v>1</v>
      </c>
      <c r="M9" s="16" t="s">
        <v>21</v>
      </c>
      <c r="N9" s="14"/>
    </row>
    <row r="10" s="2" customFormat="true" ht="25" customHeight="true" spans="1:14">
      <c r="A10" s="12">
        <v>8</v>
      </c>
      <c r="B10" s="15"/>
      <c r="C10" s="14"/>
      <c r="D10" s="12"/>
      <c r="E10" s="12" t="s">
        <v>22</v>
      </c>
      <c r="F10" s="12">
        <v>1</v>
      </c>
      <c r="G10" s="12" t="s">
        <v>41</v>
      </c>
      <c r="H10" s="33" t="s">
        <v>42</v>
      </c>
      <c r="I10" s="24">
        <v>64</v>
      </c>
      <c r="J10" s="25">
        <v>77.8</v>
      </c>
      <c r="K10" s="25">
        <f t="shared" si="0"/>
        <v>70.9</v>
      </c>
      <c r="L10" s="26">
        <v>2</v>
      </c>
      <c r="M10" s="16" t="s">
        <v>25</v>
      </c>
      <c r="N10" s="14"/>
    </row>
    <row r="11" s="2" customFormat="true" ht="25" customHeight="true" spans="1:14">
      <c r="A11" s="12">
        <v>9</v>
      </c>
      <c r="B11" s="15"/>
      <c r="C11" s="14"/>
      <c r="D11" s="12"/>
      <c r="E11" s="12" t="s">
        <v>22</v>
      </c>
      <c r="F11" s="12">
        <v>1</v>
      </c>
      <c r="G11" s="12" t="s">
        <v>43</v>
      </c>
      <c r="H11" s="33" t="s">
        <v>44</v>
      </c>
      <c r="I11" s="24">
        <v>64</v>
      </c>
      <c r="J11" s="25">
        <v>71.4</v>
      </c>
      <c r="K11" s="25">
        <f t="shared" si="0"/>
        <v>67.7</v>
      </c>
      <c r="L11" s="26">
        <v>3</v>
      </c>
      <c r="M11" s="16" t="s">
        <v>25</v>
      </c>
      <c r="N11" s="14"/>
    </row>
    <row r="12" s="2" customFormat="true" ht="25" customHeight="true" spans="1:14">
      <c r="A12" s="12">
        <v>10</v>
      </c>
      <c r="B12" s="15"/>
      <c r="C12" s="14"/>
      <c r="D12" s="12"/>
      <c r="E12" s="12" t="s">
        <v>22</v>
      </c>
      <c r="F12" s="12">
        <v>1</v>
      </c>
      <c r="G12" s="12" t="s">
        <v>45</v>
      </c>
      <c r="H12" s="33" t="s">
        <v>46</v>
      </c>
      <c r="I12" s="24">
        <v>74</v>
      </c>
      <c r="J12" s="27" t="s">
        <v>28</v>
      </c>
      <c r="K12" s="27" t="s">
        <v>28</v>
      </c>
      <c r="L12" s="26">
        <v>4</v>
      </c>
      <c r="M12" s="16" t="s">
        <v>25</v>
      </c>
      <c r="N12" s="14" t="s">
        <v>29</v>
      </c>
    </row>
    <row r="13" s="4" customFormat="true" ht="25" customHeight="true" spans="1:14">
      <c r="A13" s="12">
        <v>11</v>
      </c>
      <c r="B13" s="15"/>
      <c r="C13" s="16" t="s">
        <v>47</v>
      </c>
      <c r="D13" s="16" t="s">
        <v>48</v>
      </c>
      <c r="E13" s="16" t="s">
        <v>49</v>
      </c>
      <c r="F13" s="16">
        <v>2</v>
      </c>
      <c r="G13" s="21" t="s">
        <v>50</v>
      </c>
      <c r="H13" s="21" t="s">
        <v>51</v>
      </c>
      <c r="I13" s="24">
        <v>71</v>
      </c>
      <c r="J13" s="25">
        <v>88</v>
      </c>
      <c r="K13" s="25">
        <f t="shared" ref="K13:K50" si="1">I13*50%+J13*50%</f>
        <v>79.5</v>
      </c>
      <c r="L13" s="26">
        <v>1</v>
      </c>
      <c r="M13" s="16" t="s">
        <v>21</v>
      </c>
      <c r="N13" s="29"/>
    </row>
    <row r="14" s="4" customFormat="true" ht="25" customHeight="true" spans="1:14">
      <c r="A14" s="12">
        <v>12</v>
      </c>
      <c r="B14" s="15"/>
      <c r="C14" s="16"/>
      <c r="D14" s="16"/>
      <c r="E14" s="16"/>
      <c r="F14" s="16"/>
      <c r="G14" s="21" t="s">
        <v>52</v>
      </c>
      <c r="H14" s="21" t="s">
        <v>53</v>
      </c>
      <c r="I14" s="24">
        <v>67</v>
      </c>
      <c r="J14" s="25">
        <v>83.2</v>
      </c>
      <c r="K14" s="25">
        <f t="shared" si="1"/>
        <v>75.1</v>
      </c>
      <c r="L14" s="26">
        <v>2</v>
      </c>
      <c r="M14" s="16" t="s">
        <v>21</v>
      </c>
      <c r="N14" s="29"/>
    </row>
    <row r="15" s="4" customFormat="true" ht="25" customHeight="true" spans="1:14">
      <c r="A15" s="12">
        <v>13</v>
      </c>
      <c r="B15" s="15"/>
      <c r="C15" s="16"/>
      <c r="D15" s="16"/>
      <c r="E15" s="16"/>
      <c r="F15" s="16"/>
      <c r="G15" s="21" t="s">
        <v>54</v>
      </c>
      <c r="H15" s="21" t="s">
        <v>55</v>
      </c>
      <c r="I15" s="24">
        <v>65</v>
      </c>
      <c r="J15" s="25">
        <v>78.6</v>
      </c>
      <c r="K15" s="25">
        <f t="shared" si="1"/>
        <v>71.8</v>
      </c>
      <c r="L15" s="26">
        <v>3</v>
      </c>
      <c r="M15" s="16" t="s">
        <v>25</v>
      </c>
      <c r="N15" s="29"/>
    </row>
    <row r="16" s="4" customFormat="true" ht="25" customHeight="true" spans="1:14">
      <c r="A16" s="12">
        <v>14</v>
      </c>
      <c r="B16" s="15"/>
      <c r="C16" s="16"/>
      <c r="D16" s="16"/>
      <c r="E16" s="16"/>
      <c r="F16" s="16"/>
      <c r="G16" s="21" t="s">
        <v>56</v>
      </c>
      <c r="H16" s="21" t="s">
        <v>57</v>
      </c>
      <c r="I16" s="24">
        <v>66</v>
      </c>
      <c r="J16" s="25">
        <v>70.8</v>
      </c>
      <c r="K16" s="25">
        <f t="shared" si="1"/>
        <v>68.4</v>
      </c>
      <c r="L16" s="26">
        <v>4</v>
      </c>
      <c r="M16" s="16" t="s">
        <v>25</v>
      </c>
      <c r="N16" s="29"/>
    </row>
    <row r="17" s="5" customFormat="true" ht="25" customHeight="true" spans="1:14">
      <c r="A17" s="12">
        <v>15</v>
      </c>
      <c r="B17" s="15"/>
      <c r="C17" s="16"/>
      <c r="D17" s="16"/>
      <c r="E17" s="16"/>
      <c r="F17" s="16"/>
      <c r="G17" s="21" t="s">
        <v>58</v>
      </c>
      <c r="H17" s="21" t="s">
        <v>59</v>
      </c>
      <c r="I17" s="24">
        <v>65</v>
      </c>
      <c r="J17" s="25">
        <v>67.2</v>
      </c>
      <c r="K17" s="25">
        <f t="shared" si="1"/>
        <v>66.1</v>
      </c>
      <c r="L17" s="26">
        <v>5</v>
      </c>
      <c r="M17" s="16" t="s">
        <v>25</v>
      </c>
      <c r="N17" s="16"/>
    </row>
    <row r="18" s="4" customFormat="true" ht="25" customHeight="true" spans="1:14">
      <c r="A18" s="12">
        <v>16</v>
      </c>
      <c r="B18" s="15"/>
      <c r="C18" s="16"/>
      <c r="D18" s="16"/>
      <c r="E18" s="16"/>
      <c r="F18" s="16"/>
      <c r="G18" s="21" t="s">
        <v>60</v>
      </c>
      <c r="H18" s="21" t="s">
        <v>61</v>
      </c>
      <c r="I18" s="24">
        <v>65</v>
      </c>
      <c r="J18" s="25">
        <v>63.2</v>
      </c>
      <c r="K18" s="25">
        <f t="shared" si="1"/>
        <v>64.1</v>
      </c>
      <c r="L18" s="26">
        <v>6</v>
      </c>
      <c r="M18" s="16" t="s">
        <v>25</v>
      </c>
      <c r="N18" s="16"/>
    </row>
    <row r="19" s="4" customFormat="true" ht="25" customHeight="true" spans="1:14">
      <c r="A19" s="12">
        <v>17</v>
      </c>
      <c r="B19" s="15"/>
      <c r="C19" s="16"/>
      <c r="D19" s="16" t="s">
        <v>62</v>
      </c>
      <c r="E19" s="16" t="s">
        <v>63</v>
      </c>
      <c r="F19" s="16">
        <v>2</v>
      </c>
      <c r="G19" s="21" t="s">
        <v>64</v>
      </c>
      <c r="H19" s="21" t="s">
        <v>65</v>
      </c>
      <c r="I19" s="24">
        <v>71</v>
      </c>
      <c r="J19" s="25">
        <v>89.2</v>
      </c>
      <c r="K19" s="25">
        <f t="shared" si="1"/>
        <v>80.1</v>
      </c>
      <c r="L19" s="26">
        <v>1</v>
      </c>
      <c r="M19" s="16" t="s">
        <v>21</v>
      </c>
      <c r="N19" s="16"/>
    </row>
    <row r="20" s="4" customFormat="true" ht="25" customHeight="true" spans="1:14">
      <c r="A20" s="12">
        <v>18</v>
      </c>
      <c r="B20" s="15"/>
      <c r="C20" s="16"/>
      <c r="D20" s="16"/>
      <c r="E20" s="16" t="s">
        <v>63</v>
      </c>
      <c r="F20" s="16">
        <v>2</v>
      </c>
      <c r="G20" s="21" t="s">
        <v>66</v>
      </c>
      <c r="H20" s="21" t="s">
        <v>67</v>
      </c>
      <c r="I20" s="24">
        <v>74</v>
      </c>
      <c r="J20" s="25">
        <v>84.6</v>
      </c>
      <c r="K20" s="25">
        <f t="shared" si="1"/>
        <v>79.3</v>
      </c>
      <c r="L20" s="26">
        <v>2</v>
      </c>
      <c r="M20" s="16" t="s">
        <v>21</v>
      </c>
      <c r="N20" s="16"/>
    </row>
    <row r="21" s="4" customFormat="true" ht="25" customHeight="true" spans="1:14">
      <c r="A21" s="12">
        <v>19</v>
      </c>
      <c r="B21" s="15"/>
      <c r="C21" s="16"/>
      <c r="D21" s="16"/>
      <c r="E21" s="16" t="s">
        <v>63</v>
      </c>
      <c r="F21" s="16">
        <v>2</v>
      </c>
      <c r="G21" s="21" t="s">
        <v>68</v>
      </c>
      <c r="H21" s="21" t="s">
        <v>69</v>
      </c>
      <c r="I21" s="24">
        <v>73</v>
      </c>
      <c r="J21" s="25">
        <v>82.2</v>
      </c>
      <c r="K21" s="25">
        <f t="shared" si="1"/>
        <v>77.6</v>
      </c>
      <c r="L21" s="26">
        <v>3</v>
      </c>
      <c r="M21" s="16" t="s">
        <v>25</v>
      </c>
      <c r="N21" s="16"/>
    </row>
    <row r="22" s="4" customFormat="true" ht="25" customHeight="true" spans="1:14">
      <c r="A22" s="12">
        <v>20</v>
      </c>
      <c r="B22" s="15"/>
      <c r="C22" s="16"/>
      <c r="D22" s="16"/>
      <c r="E22" s="16" t="s">
        <v>63</v>
      </c>
      <c r="F22" s="16">
        <v>2</v>
      </c>
      <c r="G22" s="21" t="s">
        <v>70</v>
      </c>
      <c r="H22" s="21" t="s">
        <v>71</v>
      </c>
      <c r="I22" s="24">
        <v>70</v>
      </c>
      <c r="J22" s="25">
        <v>83.4</v>
      </c>
      <c r="K22" s="25">
        <f t="shared" si="1"/>
        <v>76.7</v>
      </c>
      <c r="L22" s="26">
        <v>4</v>
      </c>
      <c r="M22" s="16" t="s">
        <v>25</v>
      </c>
      <c r="N22" s="16"/>
    </row>
    <row r="23" s="4" customFormat="true" ht="25" customHeight="true" spans="1:14">
      <c r="A23" s="12">
        <v>21</v>
      </c>
      <c r="B23" s="15"/>
      <c r="C23" s="16"/>
      <c r="D23" s="16"/>
      <c r="E23" s="16" t="s">
        <v>63</v>
      </c>
      <c r="F23" s="16">
        <v>2</v>
      </c>
      <c r="G23" s="21" t="s">
        <v>72</v>
      </c>
      <c r="H23" s="21" t="s">
        <v>73</v>
      </c>
      <c r="I23" s="24">
        <v>69</v>
      </c>
      <c r="J23" s="25">
        <v>84.2</v>
      </c>
      <c r="K23" s="25">
        <f t="shared" si="1"/>
        <v>76.6</v>
      </c>
      <c r="L23" s="26">
        <v>5</v>
      </c>
      <c r="M23" s="16" t="s">
        <v>25</v>
      </c>
      <c r="N23" s="16"/>
    </row>
    <row r="24" s="4" customFormat="true" ht="25" customHeight="true" spans="1:14">
      <c r="A24" s="12">
        <v>22</v>
      </c>
      <c r="B24" s="15"/>
      <c r="C24" s="16"/>
      <c r="D24" s="16"/>
      <c r="E24" s="16" t="s">
        <v>63</v>
      </c>
      <c r="F24" s="16">
        <v>2</v>
      </c>
      <c r="G24" s="21" t="s">
        <v>74</v>
      </c>
      <c r="H24" s="21" t="s">
        <v>75</v>
      </c>
      <c r="I24" s="24">
        <v>70</v>
      </c>
      <c r="J24" s="25">
        <v>81.6</v>
      </c>
      <c r="K24" s="25">
        <f t="shared" si="1"/>
        <v>75.8</v>
      </c>
      <c r="L24" s="26">
        <v>6</v>
      </c>
      <c r="M24" s="16" t="s">
        <v>25</v>
      </c>
      <c r="N24" s="16"/>
    </row>
    <row r="25" s="4" customFormat="true" ht="25" customHeight="true" spans="1:14">
      <c r="A25" s="12">
        <v>23</v>
      </c>
      <c r="B25" s="15"/>
      <c r="C25" s="16"/>
      <c r="D25" s="16" t="s">
        <v>76</v>
      </c>
      <c r="E25" s="16" t="s">
        <v>77</v>
      </c>
      <c r="F25" s="16">
        <v>2</v>
      </c>
      <c r="G25" s="21" t="s">
        <v>78</v>
      </c>
      <c r="H25" s="21" t="s">
        <v>79</v>
      </c>
      <c r="I25" s="24">
        <v>70</v>
      </c>
      <c r="J25" s="25">
        <v>88.6</v>
      </c>
      <c r="K25" s="25">
        <f t="shared" si="1"/>
        <v>79.3</v>
      </c>
      <c r="L25" s="26">
        <v>1</v>
      </c>
      <c r="M25" s="16" t="s">
        <v>21</v>
      </c>
      <c r="N25" s="16"/>
    </row>
    <row r="26" s="4" customFormat="true" ht="25" customHeight="true" spans="1:14">
      <c r="A26" s="12">
        <v>24</v>
      </c>
      <c r="B26" s="15"/>
      <c r="C26" s="16"/>
      <c r="D26" s="16"/>
      <c r="E26" s="16" t="s">
        <v>77</v>
      </c>
      <c r="F26" s="16">
        <v>2</v>
      </c>
      <c r="G26" s="21" t="s">
        <v>80</v>
      </c>
      <c r="H26" s="21" t="s">
        <v>81</v>
      </c>
      <c r="I26" s="24">
        <v>68</v>
      </c>
      <c r="J26" s="25">
        <v>84</v>
      </c>
      <c r="K26" s="25">
        <f t="shared" si="1"/>
        <v>76</v>
      </c>
      <c r="L26" s="26">
        <v>2</v>
      </c>
      <c r="M26" s="16" t="s">
        <v>21</v>
      </c>
      <c r="N26" s="16"/>
    </row>
    <row r="27" s="4" customFormat="true" ht="25" customHeight="true" spans="1:14">
      <c r="A27" s="12">
        <v>25</v>
      </c>
      <c r="B27" s="15"/>
      <c r="C27" s="16"/>
      <c r="D27" s="16"/>
      <c r="E27" s="16" t="s">
        <v>77</v>
      </c>
      <c r="F27" s="16">
        <v>2</v>
      </c>
      <c r="G27" s="21" t="s">
        <v>82</v>
      </c>
      <c r="H27" s="21" t="s">
        <v>83</v>
      </c>
      <c r="I27" s="24">
        <v>69</v>
      </c>
      <c r="J27" s="25">
        <v>81</v>
      </c>
      <c r="K27" s="25">
        <f t="shared" si="1"/>
        <v>75</v>
      </c>
      <c r="L27" s="26">
        <v>3</v>
      </c>
      <c r="M27" s="16" t="s">
        <v>25</v>
      </c>
      <c r="N27" s="16"/>
    </row>
    <row r="28" s="4" customFormat="true" ht="25" customHeight="true" spans="1:14">
      <c r="A28" s="12">
        <v>26</v>
      </c>
      <c r="B28" s="15"/>
      <c r="C28" s="16"/>
      <c r="D28" s="16"/>
      <c r="E28" s="16" t="s">
        <v>77</v>
      </c>
      <c r="F28" s="16">
        <v>2</v>
      </c>
      <c r="G28" s="21" t="s">
        <v>84</v>
      </c>
      <c r="H28" s="21" t="s">
        <v>85</v>
      </c>
      <c r="I28" s="24">
        <v>67</v>
      </c>
      <c r="J28" s="25">
        <v>77.2</v>
      </c>
      <c r="K28" s="25">
        <f t="shared" si="1"/>
        <v>72.1</v>
      </c>
      <c r="L28" s="26">
        <v>4</v>
      </c>
      <c r="M28" s="16" t="s">
        <v>25</v>
      </c>
      <c r="N28" s="16"/>
    </row>
    <row r="29" s="4" customFormat="true" ht="25" customHeight="true" spans="1:14">
      <c r="A29" s="12">
        <v>27</v>
      </c>
      <c r="B29" s="15"/>
      <c r="C29" s="16"/>
      <c r="D29" s="16"/>
      <c r="E29" s="16" t="s">
        <v>77</v>
      </c>
      <c r="F29" s="16">
        <v>2</v>
      </c>
      <c r="G29" s="21" t="s">
        <v>86</v>
      </c>
      <c r="H29" s="21" t="s">
        <v>87</v>
      </c>
      <c r="I29" s="24">
        <v>67</v>
      </c>
      <c r="J29" s="25">
        <v>75.6</v>
      </c>
      <c r="K29" s="25">
        <f t="shared" si="1"/>
        <v>71.3</v>
      </c>
      <c r="L29" s="26">
        <v>5</v>
      </c>
      <c r="M29" s="16" t="s">
        <v>25</v>
      </c>
      <c r="N29" s="16"/>
    </row>
    <row r="30" s="4" customFormat="true" ht="25" customHeight="true" spans="1:14">
      <c r="A30" s="12">
        <v>28</v>
      </c>
      <c r="B30" s="15"/>
      <c r="C30" s="16"/>
      <c r="D30" s="16" t="s">
        <v>88</v>
      </c>
      <c r="E30" s="16" t="s">
        <v>89</v>
      </c>
      <c r="F30" s="16">
        <v>1</v>
      </c>
      <c r="G30" s="21" t="s">
        <v>90</v>
      </c>
      <c r="H30" s="21" t="s">
        <v>91</v>
      </c>
      <c r="I30" s="24">
        <v>67</v>
      </c>
      <c r="J30" s="25">
        <v>90.8</v>
      </c>
      <c r="K30" s="25">
        <f t="shared" si="1"/>
        <v>78.9</v>
      </c>
      <c r="L30" s="26">
        <v>1</v>
      </c>
      <c r="M30" s="16" t="s">
        <v>21</v>
      </c>
      <c r="N30" s="16"/>
    </row>
    <row r="31" s="4" customFormat="true" ht="25" customHeight="true" spans="1:14">
      <c r="A31" s="12">
        <v>29</v>
      </c>
      <c r="B31" s="15"/>
      <c r="C31" s="16"/>
      <c r="D31" s="16"/>
      <c r="E31" s="16" t="s">
        <v>89</v>
      </c>
      <c r="F31" s="16">
        <v>1</v>
      </c>
      <c r="G31" s="21" t="s">
        <v>92</v>
      </c>
      <c r="H31" s="21" t="s">
        <v>93</v>
      </c>
      <c r="I31" s="24">
        <v>68</v>
      </c>
      <c r="J31" s="25">
        <v>83.8</v>
      </c>
      <c r="K31" s="25">
        <f t="shared" si="1"/>
        <v>75.9</v>
      </c>
      <c r="L31" s="26">
        <v>2</v>
      </c>
      <c r="M31" s="16" t="s">
        <v>25</v>
      </c>
      <c r="N31" s="16"/>
    </row>
    <row r="32" s="4" customFormat="true" ht="25" customHeight="true" spans="1:14">
      <c r="A32" s="12">
        <v>30</v>
      </c>
      <c r="B32" s="15"/>
      <c r="C32" s="16"/>
      <c r="D32" s="16" t="s">
        <v>94</v>
      </c>
      <c r="E32" s="16" t="s">
        <v>95</v>
      </c>
      <c r="F32" s="16">
        <v>1</v>
      </c>
      <c r="G32" s="21" t="s">
        <v>96</v>
      </c>
      <c r="H32" s="21" t="s">
        <v>97</v>
      </c>
      <c r="I32" s="24">
        <v>67</v>
      </c>
      <c r="J32" s="25">
        <v>85</v>
      </c>
      <c r="K32" s="25">
        <f t="shared" si="1"/>
        <v>76</v>
      </c>
      <c r="L32" s="26">
        <v>1</v>
      </c>
      <c r="M32" s="16" t="s">
        <v>21</v>
      </c>
      <c r="N32" s="16"/>
    </row>
    <row r="33" s="4" customFormat="true" ht="25" customHeight="true" spans="1:14">
      <c r="A33" s="12">
        <v>31</v>
      </c>
      <c r="B33" s="15"/>
      <c r="C33" s="16"/>
      <c r="D33" s="16"/>
      <c r="E33" s="16" t="s">
        <v>95</v>
      </c>
      <c r="F33" s="16">
        <v>1</v>
      </c>
      <c r="G33" s="21" t="s">
        <v>98</v>
      </c>
      <c r="H33" s="21" t="s">
        <v>99</v>
      </c>
      <c r="I33" s="24">
        <v>69</v>
      </c>
      <c r="J33" s="25">
        <v>73.8</v>
      </c>
      <c r="K33" s="25">
        <f t="shared" si="1"/>
        <v>71.4</v>
      </c>
      <c r="L33" s="26">
        <v>2</v>
      </c>
      <c r="M33" s="16" t="s">
        <v>25</v>
      </c>
      <c r="N33" s="16"/>
    </row>
    <row r="34" s="4" customFormat="true" ht="25" customHeight="true" spans="1:14">
      <c r="A34" s="12">
        <v>32</v>
      </c>
      <c r="B34" s="15"/>
      <c r="C34" s="16"/>
      <c r="D34" s="16"/>
      <c r="E34" s="16" t="s">
        <v>95</v>
      </c>
      <c r="F34" s="16">
        <v>1</v>
      </c>
      <c r="G34" s="21" t="s">
        <v>100</v>
      </c>
      <c r="H34" s="21" t="s">
        <v>101</v>
      </c>
      <c r="I34" s="24">
        <v>63</v>
      </c>
      <c r="J34" s="25">
        <v>72.4</v>
      </c>
      <c r="K34" s="25">
        <f t="shared" si="1"/>
        <v>67.7</v>
      </c>
      <c r="L34" s="26">
        <v>3</v>
      </c>
      <c r="M34" s="16" t="s">
        <v>25</v>
      </c>
      <c r="N34" s="16"/>
    </row>
    <row r="35" s="4" customFormat="true" ht="25" customHeight="true" spans="1:14">
      <c r="A35" s="12">
        <v>33</v>
      </c>
      <c r="B35" s="15"/>
      <c r="C35" s="16"/>
      <c r="D35" s="16"/>
      <c r="E35" s="16" t="s">
        <v>95</v>
      </c>
      <c r="F35" s="16">
        <v>1</v>
      </c>
      <c r="G35" s="21" t="s">
        <v>102</v>
      </c>
      <c r="H35" s="21" t="s">
        <v>103</v>
      </c>
      <c r="I35" s="24">
        <v>63</v>
      </c>
      <c r="J35" s="25">
        <v>61.8</v>
      </c>
      <c r="K35" s="25">
        <f t="shared" si="1"/>
        <v>62.4</v>
      </c>
      <c r="L35" s="26">
        <v>4</v>
      </c>
      <c r="M35" s="16" t="s">
        <v>25</v>
      </c>
      <c r="N35" s="16"/>
    </row>
    <row r="36" s="4" customFormat="true" ht="25" customHeight="true" spans="1:14">
      <c r="A36" s="12">
        <v>34</v>
      </c>
      <c r="B36" s="15"/>
      <c r="C36" s="16"/>
      <c r="D36" s="16" t="s">
        <v>104</v>
      </c>
      <c r="E36" s="16" t="s">
        <v>49</v>
      </c>
      <c r="F36" s="16">
        <v>2</v>
      </c>
      <c r="G36" s="21" t="s">
        <v>105</v>
      </c>
      <c r="H36" s="21" t="s">
        <v>106</v>
      </c>
      <c r="I36" s="24">
        <v>58</v>
      </c>
      <c r="J36" s="25">
        <v>83.4</v>
      </c>
      <c r="K36" s="25">
        <f t="shared" si="1"/>
        <v>70.7</v>
      </c>
      <c r="L36" s="26">
        <v>1</v>
      </c>
      <c r="M36" s="16" t="s">
        <v>21</v>
      </c>
      <c r="N36" s="16"/>
    </row>
    <row r="37" s="4" customFormat="true" ht="25" customHeight="true" spans="1:14">
      <c r="A37" s="12">
        <v>35</v>
      </c>
      <c r="B37" s="15"/>
      <c r="C37" s="16"/>
      <c r="D37" s="16"/>
      <c r="E37" s="16" t="s">
        <v>49</v>
      </c>
      <c r="F37" s="16">
        <v>2</v>
      </c>
      <c r="G37" s="21" t="s">
        <v>107</v>
      </c>
      <c r="H37" s="21" t="s">
        <v>108</v>
      </c>
      <c r="I37" s="24">
        <v>60</v>
      </c>
      <c r="J37" s="25">
        <v>81.2</v>
      </c>
      <c r="K37" s="25">
        <f t="shared" si="1"/>
        <v>70.6</v>
      </c>
      <c r="L37" s="26">
        <v>2</v>
      </c>
      <c r="M37" s="16" t="s">
        <v>21</v>
      </c>
      <c r="N37" s="16"/>
    </row>
    <row r="38" s="4" customFormat="true" ht="25" customHeight="true" spans="1:14">
      <c r="A38" s="12">
        <v>36</v>
      </c>
      <c r="B38" s="15"/>
      <c r="C38" s="16"/>
      <c r="D38" s="16"/>
      <c r="E38" s="16" t="s">
        <v>49</v>
      </c>
      <c r="F38" s="16">
        <v>2</v>
      </c>
      <c r="G38" s="21" t="s">
        <v>109</v>
      </c>
      <c r="H38" s="21" t="s">
        <v>110</v>
      </c>
      <c r="I38" s="24">
        <v>60</v>
      </c>
      <c r="J38" s="25">
        <v>80.6</v>
      </c>
      <c r="K38" s="25">
        <f t="shared" si="1"/>
        <v>70.3</v>
      </c>
      <c r="L38" s="26">
        <v>3</v>
      </c>
      <c r="M38" s="16" t="s">
        <v>25</v>
      </c>
      <c r="N38" s="16"/>
    </row>
    <row r="39" s="4" customFormat="true" ht="25" customHeight="true" spans="1:14">
      <c r="A39" s="12">
        <v>37</v>
      </c>
      <c r="B39" s="15"/>
      <c r="C39" s="16"/>
      <c r="D39" s="16" t="s">
        <v>111</v>
      </c>
      <c r="E39" s="16" t="s">
        <v>112</v>
      </c>
      <c r="F39" s="16">
        <v>1</v>
      </c>
      <c r="G39" s="21" t="s">
        <v>113</v>
      </c>
      <c r="H39" s="21" t="s">
        <v>114</v>
      </c>
      <c r="I39" s="24">
        <v>73</v>
      </c>
      <c r="J39" s="25">
        <v>73</v>
      </c>
      <c r="K39" s="25">
        <f t="shared" si="1"/>
        <v>73</v>
      </c>
      <c r="L39" s="26">
        <v>1</v>
      </c>
      <c r="M39" s="16" t="s">
        <v>21</v>
      </c>
      <c r="N39" s="16"/>
    </row>
    <row r="40" s="4" customFormat="true" ht="25" customHeight="true" spans="1:14">
      <c r="A40" s="12">
        <v>38</v>
      </c>
      <c r="B40" s="15"/>
      <c r="C40" s="16"/>
      <c r="D40" s="16" t="s">
        <v>115</v>
      </c>
      <c r="E40" s="16" t="s">
        <v>116</v>
      </c>
      <c r="F40" s="16">
        <v>1</v>
      </c>
      <c r="G40" s="21" t="s">
        <v>117</v>
      </c>
      <c r="H40" s="21" t="s">
        <v>118</v>
      </c>
      <c r="I40" s="24">
        <v>58</v>
      </c>
      <c r="J40" s="25">
        <v>69</v>
      </c>
      <c r="K40" s="25">
        <f t="shared" si="1"/>
        <v>63.5</v>
      </c>
      <c r="L40" s="26">
        <v>1</v>
      </c>
      <c r="M40" s="16" t="s">
        <v>21</v>
      </c>
      <c r="N40" s="16"/>
    </row>
    <row r="41" s="4" customFormat="true" ht="25" customHeight="true" spans="1:14">
      <c r="A41" s="12">
        <v>39</v>
      </c>
      <c r="B41" s="15"/>
      <c r="C41" s="16"/>
      <c r="D41" s="16" t="s">
        <v>119</v>
      </c>
      <c r="E41" s="16" t="s">
        <v>120</v>
      </c>
      <c r="F41" s="16">
        <v>1</v>
      </c>
      <c r="G41" s="21" t="s">
        <v>121</v>
      </c>
      <c r="H41" s="21" t="s">
        <v>122</v>
      </c>
      <c r="I41" s="24">
        <v>61</v>
      </c>
      <c r="J41" s="25">
        <v>77.6</v>
      </c>
      <c r="K41" s="25">
        <f t="shared" si="1"/>
        <v>69.3</v>
      </c>
      <c r="L41" s="26">
        <v>1</v>
      </c>
      <c r="M41" s="16" t="s">
        <v>21</v>
      </c>
      <c r="N41" s="16"/>
    </row>
    <row r="42" s="4" customFormat="true" ht="25" customHeight="true" spans="1:14">
      <c r="A42" s="12">
        <v>40</v>
      </c>
      <c r="B42" s="15"/>
      <c r="C42" s="16"/>
      <c r="D42" s="16"/>
      <c r="E42" s="16" t="s">
        <v>120</v>
      </c>
      <c r="F42" s="16">
        <v>1</v>
      </c>
      <c r="G42" s="21" t="s">
        <v>123</v>
      </c>
      <c r="H42" s="21" t="s">
        <v>124</v>
      </c>
      <c r="I42" s="24">
        <v>68</v>
      </c>
      <c r="J42" s="25">
        <v>70.2</v>
      </c>
      <c r="K42" s="25">
        <f t="shared" si="1"/>
        <v>69.1</v>
      </c>
      <c r="L42" s="26">
        <v>2</v>
      </c>
      <c r="M42" s="16" t="s">
        <v>25</v>
      </c>
      <c r="N42" s="16"/>
    </row>
    <row r="43" s="4" customFormat="true" ht="25" customHeight="true" spans="1:14">
      <c r="A43" s="12">
        <v>41</v>
      </c>
      <c r="B43" s="15"/>
      <c r="C43" s="16"/>
      <c r="D43" s="16"/>
      <c r="E43" s="16" t="s">
        <v>120</v>
      </c>
      <c r="F43" s="16">
        <v>1</v>
      </c>
      <c r="G43" s="21" t="s">
        <v>125</v>
      </c>
      <c r="H43" s="21" t="s">
        <v>126</v>
      </c>
      <c r="I43" s="24">
        <v>59</v>
      </c>
      <c r="J43" s="25">
        <v>72.8</v>
      </c>
      <c r="K43" s="25">
        <f t="shared" si="1"/>
        <v>65.9</v>
      </c>
      <c r="L43" s="26">
        <v>3</v>
      </c>
      <c r="M43" s="16" t="s">
        <v>25</v>
      </c>
      <c r="N43" s="16"/>
    </row>
    <row r="44" s="4" customFormat="true" ht="25" customHeight="true" spans="1:14">
      <c r="A44" s="12">
        <v>42</v>
      </c>
      <c r="B44" s="15"/>
      <c r="C44" s="16"/>
      <c r="D44" s="16"/>
      <c r="E44" s="16" t="s">
        <v>120</v>
      </c>
      <c r="F44" s="16">
        <v>1</v>
      </c>
      <c r="G44" s="21" t="s">
        <v>127</v>
      </c>
      <c r="H44" s="21" t="s">
        <v>128</v>
      </c>
      <c r="I44" s="24">
        <v>59</v>
      </c>
      <c r="J44" s="25">
        <v>69.4</v>
      </c>
      <c r="K44" s="25">
        <f t="shared" si="1"/>
        <v>64.2</v>
      </c>
      <c r="L44" s="26">
        <v>4</v>
      </c>
      <c r="M44" s="16" t="s">
        <v>25</v>
      </c>
      <c r="N44" s="16"/>
    </row>
    <row r="45" s="4" customFormat="true" ht="25" customHeight="true" spans="1:14">
      <c r="A45" s="12">
        <v>43</v>
      </c>
      <c r="B45" s="15"/>
      <c r="C45" s="16"/>
      <c r="D45" s="16" t="s">
        <v>129</v>
      </c>
      <c r="E45" s="16" t="s">
        <v>130</v>
      </c>
      <c r="F45" s="16">
        <v>1</v>
      </c>
      <c r="G45" s="21" t="s">
        <v>131</v>
      </c>
      <c r="H45" s="21" t="s">
        <v>132</v>
      </c>
      <c r="I45" s="24">
        <v>65</v>
      </c>
      <c r="J45" s="25">
        <v>83</v>
      </c>
      <c r="K45" s="25">
        <f t="shared" si="1"/>
        <v>74</v>
      </c>
      <c r="L45" s="26">
        <v>1</v>
      </c>
      <c r="M45" s="16" t="s">
        <v>21</v>
      </c>
      <c r="N45" s="16"/>
    </row>
    <row r="46" s="4" customFormat="true" ht="25" customHeight="true" spans="1:14">
      <c r="A46" s="12">
        <v>44</v>
      </c>
      <c r="B46" s="15"/>
      <c r="C46" s="16"/>
      <c r="D46" s="16"/>
      <c r="E46" s="16" t="s">
        <v>130</v>
      </c>
      <c r="F46" s="16">
        <v>1</v>
      </c>
      <c r="G46" s="21" t="s">
        <v>133</v>
      </c>
      <c r="H46" s="21" t="s">
        <v>134</v>
      </c>
      <c r="I46" s="24">
        <v>72</v>
      </c>
      <c r="J46" s="25">
        <v>75.2</v>
      </c>
      <c r="K46" s="25">
        <f t="shared" si="1"/>
        <v>73.6</v>
      </c>
      <c r="L46" s="26">
        <v>2</v>
      </c>
      <c r="M46" s="16" t="s">
        <v>25</v>
      </c>
      <c r="N46" s="16"/>
    </row>
    <row r="47" s="4" customFormat="true" ht="25" customHeight="true" spans="1:14">
      <c r="A47" s="12">
        <v>45</v>
      </c>
      <c r="B47" s="15"/>
      <c r="C47" s="16"/>
      <c r="D47" s="16"/>
      <c r="E47" s="16" t="s">
        <v>130</v>
      </c>
      <c r="F47" s="16">
        <v>1</v>
      </c>
      <c r="G47" s="21" t="s">
        <v>135</v>
      </c>
      <c r="H47" s="21" t="s">
        <v>136</v>
      </c>
      <c r="I47" s="24">
        <v>64</v>
      </c>
      <c r="J47" s="25">
        <v>77</v>
      </c>
      <c r="K47" s="25">
        <f t="shared" si="1"/>
        <v>70.5</v>
      </c>
      <c r="L47" s="26">
        <v>3</v>
      </c>
      <c r="M47" s="16" t="s">
        <v>25</v>
      </c>
      <c r="N47" s="16"/>
    </row>
    <row r="48" s="2" customFormat="true" ht="25" customHeight="true" spans="1:14">
      <c r="A48" s="12">
        <v>46</v>
      </c>
      <c r="B48" s="15"/>
      <c r="C48" s="12" t="s">
        <v>137</v>
      </c>
      <c r="D48" s="12" t="s">
        <v>138</v>
      </c>
      <c r="E48" s="12" t="s">
        <v>139</v>
      </c>
      <c r="F48" s="12">
        <v>1</v>
      </c>
      <c r="G48" s="12" t="s">
        <v>140</v>
      </c>
      <c r="H48" s="33" t="s">
        <v>141</v>
      </c>
      <c r="I48" s="24">
        <v>65</v>
      </c>
      <c r="J48" s="25">
        <v>86.4</v>
      </c>
      <c r="K48" s="25">
        <f t="shared" si="1"/>
        <v>75.7</v>
      </c>
      <c r="L48" s="26">
        <v>1</v>
      </c>
      <c r="M48" s="16" t="s">
        <v>21</v>
      </c>
      <c r="N48" s="14"/>
    </row>
    <row r="49" s="2" customFormat="true" ht="25" customHeight="true" spans="1:14">
      <c r="A49" s="12">
        <v>47</v>
      </c>
      <c r="B49" s="15"/>
      <c r="C49" s="12"/>
      <c r="D49" s="12"/>
      <c r="E49" s="12" t="s">
        <v>139</v>
      </c>
      <c r="F49" s="12">
        <v>1</v>
      </c>
      <c r="G49" s="12" t="s">
        <v>142</v>
      </c>
      <c r="H49" s="33" t="s">
        <v>143</v>
      </c>
      <c r="I49" s="24">
        <v>62</v>
      </c>
      <c r="J49" s="25">
        <v>74.2</v>
      </c>
      <c r="K49" s="25">
        <f t="shared" si="1"/>
        <v>68.1</v>
      </c>
      <c r="L49" s="26">
        <v>2</v>
      </c>
      <c r="M49" s="16" t="s">
        <v>25</v>
      </c>
      <c r="N49" s="14"/>
    </row>
    <row r="50" s="2" customFormat="true" ht="25" customHeight="true" spans="1:14">
      <c r="A50" s="12">
        <v>48</v>
      </c>
      <c r="B50" s="15"/>
      <c r="C50" s="12"/>
      <c r="D50" s="12"/>
      <c r="E50" s="12" t="s">
        <v>139</v>
      </c>
      <c r="F50" s="12">
        <v>1</v>
      </c>
      <c r="G50" s="12" t="s">
        <v>144</v>
      </c>
      <c r="H50" s="33" t="s">
        <v>145</v>
      </c>
      <c r="I50" s="24">
        <v>60</v>
      </c>
      <c r="J50" s="25">
        <v>64</v>
      </c>
      <c r="K50" s="25">
        <f t="shared" si="1"/>
        <v>62</v>
      </c>
      <c r="L50" s="26">
        <v>3</v>
      </c>
      <c r="M50" s="16" t="s">
        <v>25</v>
      </c>
      <c r="N50" s="14"/>
    </row>
    <row r="51" s="2" customFormat="true" ht="25" customHeight="true" spans="1:14">
      <c r="A51" s="12">
        <v>49</v>
      </c>
      <c r="B51" s="15"/>
      <c r="C51" s="12"/>
      <c r="D51" s="12"/>
      <c r="E51" s="12" t="s">
        <v>139</v>
      </c>
      <c r="F51" s="12">
        <v>1</v>
      </c>
      <c r="G51" s="12" t="s">
        <v>146</v>
      </c>
      <c r="H51" s="33" t="s">
        <v>147</v>
      </c>
      <c r="I51" s="24">
        <v>63</v>
      </c>
      <c r="J51" s="27" t="s">
        <v>28</v>
      </c>
      <c r="K51" s="27" t="s">
        <v>28</v>
      </c>
      <c r="L51" s="26">
        <v>4</v>
      </c>
      <c r="M51" s="16" t="s">
        <v>25</v>
      </c>
      <c r="N51" s="14" t="s">
        <v>148</v>
      </c>
    </row>
    <row r="52" s="2" customFormat="true" ht="25" customHeight="true" spans="1:14">
      <c r="A52" s="12">
        <v>50</v>
      </c>
      <c r="B52" s="15"/>
      <c r="C52" s="12"/>
      <c r="D52" s="12"/>
      <c r="E52" s="12" t="s">
        <v>139</v>
      </c>
      <c r="F52" s="12">
        <v>1</v>
      </c>
      <c r="G52" s="12" t="s">
        <v>149</v>
      </c>
      <c r="H52" s="33" t="s">
        <v>150</v>
      </c>
      <c r="I52" s="24">
        <v>60</v>
      </c>
      <c r="J52" s="27" t="s">
        <v>28</v>
      </c>
      <c r="K52" s="27" t="s">
        <v>28</v>
      </c>
      <c r="L52" s="26">
        <v>5</v>
      </c>
      <c r="M52" s="16" t="s">
        <v>25</v>
      </c>
      <c r="N52" s="14" t="s">
        <v>148</v>
      </c>
    </row>
    <row r="53" s="6" customFormat="true" ht="25" customHeight="true" spans="1:14">
      <c r="A53" s="12">
        <v>51</v>
      </c>
      <c r="B53" s="15"/>
      <c r="C53" s="17" t="s">
        <v>151</v>
      </c>
      <c r="D53" s="18" t="s">
        <v>152</v>
      </c>
      <c r="E53" s="18" t="s">
        <v>153</v>
      </c>
      <c r="F53" s="18">
        <v>1</v>
      </c>
      <c r="G53" s="22" t="s">
        <v>154</v>
      </c>
      <c r="H53" s="22" t="s">
        <v>155</v>
      </c>
      <c r="I53" s="24">
        <v>66</v>
      </c>
      <c r="J53" s="25">
        <v>79.6</v>
      </c>
      <c r="K53" s="25">
        <f>(I53+J53)/2</f>
        <v>72.8</v>
      </c>
      <c r="L53" s="26">
        <v>1</v>
      </c>
      <c r="M53" s="24" t="s">
        <v>21</v>
      </c>
      <c r="N53" s="17"/>
    </row>
    <row r="54" s="6" customFormat="true" ht="25" customHeight="true" spans="1:14">
      <c r="A54" s="12">
        <v>52</v>
      </c>
      <c r="B54" s="15"/>
      <c r="C54" s="17"/>
      <c r="D54" s="18"/>
      <c r="E54" s="18" t="s">
        <v>153</v>
      </c>
      <c r="F54" s="18">
        <v>1</v>
      </c>
      <c r="G54" s="22" t="s">
        <v>156</v>
      </c>
      <c r="H54" s="22" t="s">
        <v>157</v>
      </c>
      <c r="I54" s="24">
        <v>64</v>
      </c>
      <c r="J54" s="25">
        <v>70.8</v>
      </c>
      <c r="K54" s="25">
        <f>(I54+J54)/2</f>
        <v>67.4</v>
      </c>
      <c r="L54" s="26">
        <v>2</v>
      </c>
      <c r="M54" s="24" t="s">
        <v>25</v>
      </c>
      <c r="N54" s="17"/>
    </row>
    <row r="55" s="6" customFormat="true" ht="25" customHeight="true" spans="1:14">
      <c r="A55" s="12">
        <v>53</v>
      </c>
      <c r="B55" s="15"/>
      <c r="C55" s="17"/>
      <c r="D55" s="18"/>
      <c r="E55" s="18" t="s">
        <v>153</v>
      </c>
      <c r="F55" s="18">
        <v>1</v>
      </c>
      <c r="G55" s="22" t="s">
        <v>158</v>
      </c>
      <c r="H55" s="22" t="s">
        <v>159</v>
      </c>
      <c r="I55" s="24">
        <v>66</v>
      </c>
      <c r="J55" s="17" t="s">
        <v>28</v>
      </c>
      <c r="K55" s="17" t="s">
        <v>28</v>
      </c>
      <c r="L55" s="17">
        <v>3</v>
      </c>
      <c r="M55" s="24" t="s">
        <v>25</v>
      </c>
      <c r="N55" s="17" t="s">
        <v>160</v>
      </c>
    </row>
    <row r="56" s="6" customFormat="true" ht="25" customHeight="true" spans="1:14">
      <c r="A56" s="12">
        <v>54</v>
      </c>
      <c r="B56" s="15"/>
      <c r="C56" s="17"/>
      <c r="D56" s="18"/>
      <c r="E56" s="18" t="s">
        <v>153</v>
      </c>
      <c r="F56" s="18">
        <v>1</v>
      </c>
      <c r="G56" s="22" t="s">
        <v>161</v>
      </c>
      <c r="H56" s="22" t="s">
        <v>162</v>
      </c>
      <c r="I56" s="28">
        <v>64</v>
      </c>
      <c r="J56" s="17" t="s">
        <v>28</v>
      </c>
      <c r="K56" s="17" t="s">
        <v>28</v>
      </c>
      <c r="L56" s="17">
        <v>4</v>
      </c>
      <c r="M56" s="24" t="s">
        <v>25</v>
      </c>
      <c r="N56" s="17" t="s">
        <v>163</v>
      </c>
    </row>
    <row r="57" s="6" customFormat="true" ht="25" customHeight="true" spans="1:14">
      <c r="A57" s="12">
        <v>55</v>
      </c>
      <c r="B57" s="15"/>
      <c r="C57" s="17"/>
      <c r="D57" s="18" t="s">
        <v>164</v>
      </c>
      <c r="E57" s="18" t="s">
        <v>165</v>
      </c>
      <c r="F57" s="18">
        <v>1</v>
      </c>
      <c r="G57" s="22" t="s">
        <v>166</v>
      </c>
      <c r="H57" s="22" t="s">
        <v>167</v>
      </c>
      <c r="I57" s="28">
        <v>71</v>
      </c>
      <c r="J57" s="25">
        <v>80.6</v>
      </c>
      <c r="K57" s="25">
        <f t="shared" ref="K57:K59" si="2">(I57+J57)/2</f>
        <v>75.8</v>
      </c>
      <c r="L57" s="17">
        <v>1</v>
      </c>
      <c r="M57" s="17" t="s">
        <v>21</v>
      </c>
      <c r="N57" s="17"/>
    </row>
    <row r="58" s="6" customFormat="true" ht="25" customHeight="true" spans="1:14">
      <c r="A58" s="12">
        <v>56</v>
      </c>
      <c r="B58" s="15"/>
      <c r="C58" s="17"/>
      <c r="D58" s="18"/>
      <c r="E58" s="18" t="s">
        <v>165</v>
      </c>
      <c r="F58" s="18">
        <v>1</v>
      </c>
      <c r="G58" s="22" t="s">
        <v>168</v>
      </c>
      <c r="H58" s="22" t="s">
        <v>169</v>
      </c>
      <c r="I58" s="28">
        <v>62</v>
      </c>
      <c r="J58" s="25">
        <v>77</v>
      </c>
      <c r="K58" s="25">
        <f t="shared" si="2"/>
        <v>69.5</v>
      </c>
      <c r="L58" s="17">
        <v>2</v>
      </c>
      <c r="M58" s="17" t="s">
        <v>25</v>
      </c>
      <c r="N58" s="17"/>
    </row>
    <row r="59" s="6" customFormat="true" ht="25" customHeight="true" spans="1:14">
      <c r="A59" s="12">
        <v>57</v>
      </c>
      <c r="B59" s="15"/>
      <c r="C59" s="17"/>
      <c r="D59" s="18"/>
      <c r="E59" s="18" t="s">
        <v>165</v>
      </c>
      <c r="F59" s="18">
        <v>1</v>
      </c>
      <c r="G59" s="22" t="s">
        <v>170</v>
      </c>
      <c r="H59" s="22" t="s">
        <v>171</v>
      </c>
      <c r="I59" s="28">
        <v>60</v>
      </c>
      <c r="J59" s="25">
        <v>73.6</v>
      </c>
      <c r="K59" s="25">
        <f t="shared" si="2"/>
        <v>66.8</v>
      </c>
      <c r="L59" s="17">
        <v>3</v>
      </c>
      <c r="M59" s="17" t="s">
        <v>25</v>
      </c>
      <c r="N59" s="17"/>
    </row>
    <row r="60" s="6" customFormat="true" ht="25" customHeight="true" spans="1:14">
      <c r="A60" s="12">
        <v>58</v>
      </c>
      <c r="B60" s="15"/>
      <c r="C60" s="17"/>
      <c r="D60" s="18"/>
      <c r="E60" s="18" t="s">
        <v>165</v>
      </c>
      <c r="F60" s="18">
        <v>1</v>
      </c>
      <c r="G60" s="22" t="s">
        <v>172</v>
      </c>
      <c r="H60" s="22" t="s">
        <v>173</v>
      </c>
      <c r="I60" s="28">
        <v>70</v>
      </c>
      <c r="J60" s="17" t="s">
        <v>28</v>
      </c>
      <c r="K60" s="17" t="s">
        <v>28</v>
      </c>
      <c r="L60" s="17">
        <v>4</v>
      </c>
      <c r="M60" s="24" t="s">
        <v>25</v>
      </c>
      <c r="N60" s="17" t="s">
        <v>163</v>
      </c>
    </row>
    <row r="61" s="6" customFormat="true" ht="25" customHeight="true" spans="1:14">
      <c r="A61" s="12">
        <v>59</v>
      </c>
      <c r="B61" s="15"/>
      <c r="C61" s="17"/>
      <c r="D61" s="18"/>
      <c r="E61" s="18" t="s">
        <v>165</v>
      </c>
      <c r="F61" s="18">
        <v>1</v>
      </c>
      <c r="G61" s="22" t="s">
        <v>174</v>
      </c>
      <c r="H61" s="22" t="s">
        <v>175</v>
      </c>
      <c r="I61" s="28">
        <v>69</v>
      </c>
      <c r="J61" s="17" t="s">
        <v>28</v>
      </c>
      <c r="K61" s="17" t="s">
        <v>28</v>
      </c>
      <c r="L61" s="17">
        <v>5</v>
      </c>
      <c r="M61" s="24" t="s">
        <v>25</v>
      </c>
      <c r="N61" s="17" t="s">
        <v>163</v>
      </c>
    </row>
    <row r="62" s="6" customFormat="true" ht="25" customHeight="true" spans="1:14">
      <c r="A62" s="12">
        <v>60</v>
      </c>
      <c r="B62" s="15"/>
      <c r="C62" s="17"/>
      <c r="D62" s="18" t="s">
        <v>176</v>
      </c>
      <c r="E62" s="18" t="s">
        <v>177</v>
      </c>
      <c r="F62" s="18">
        <v>3</v>
      </c>
      <c r="G62" s="22" t="s">
        <v>178</v>
      </c>
      <c r="H62" s="22" t="s">
        <v>179</v>
      </c>
      <c r="I62" s="28">
        <v>66</v>
      </c>
      <c r="J62" s="25">
        <v>84.4</v>
      </c>
      <c r="K62" s="25">
        <f t="shared" ref="K62:K68" si="3">(I62+J62)/2</f>
        <v>75.2</v>
      </c>
      <c r="L62" s="17">
        <v>1</v>
      </c>
      <c r="M62" s="17" t="s">
        <v>21</v>
      </c>
      <c r="N62" s="17"/>
    </row>
    <row r="63" s="6" customFormat="true" ht="25" customHeight="true" spans="1:14">
      <c r="A63" s="12">
        <v>61</v>
      </c>
      <c r="B63" s="15"/>
      <c r="C63" s="17"/>
      <c r="D63" s="18"/>
      <c r="E63" s="18" t="s">
        <v>177</v>
      </c>
      <c r="F63" s="18">
        <v>3</v>
      </c>
      <c r="G63" s="22" t="s">
        <v>180</v>
      </c>
      <c r="H63" s="22" t="s">
        <v>181</v>
      </c>
      <c r="I63" s="28">
        <v>71</v>
      </c>
      <c r="J63" s="25">
        <v>78.2</v>
      </c>
      <c r="K63" s="25">
        <f t="shared" si="3"/>
        <v>74.6</v>
      </c>
      <c r="L63" s="17">
        <v>2</v>
      </c>
      <c r="M63" s="17" t="s">
        <v>21</v>
      </c>
      <c r="N63" s="17"/>
    </row>
    <row r="64" s="6" customFormat="true" ht="25" customHeight="true" spans="1:14">
      <c r="A64" s="12">
        <v>62</v>
      </c>
      <c r="B64" s="15"/>
      <c r="C64" s="17"/>
      <c r="D64" s="18"/>
      <c r="E64" s="18" t="s">
        <v>177</v>
      </c>
      <c r="F64" s="18">
        <v>3</v>
      </c>
      <c r="G64" s="22" t="s">
        <v>182</v>
      </c>
      <c r="H64" s="22" t="s">
        <v>183</v>
      </c>
      <c r="I64" s="28">
        <v>67</v>
      </c>
      <c r="J64" s="25">
        <v>80.4</v>
      </c>
      <c r="K64" s="25">
        <f t="shared" si="3"/>
        <v>73.7</v>
      </c>
      <c r="L64" s="17">
        <v>3</v>
      </c>
      <c r="M64" s="17" t="s">
        <v>21</v>
      </c>
      <c r="N64" s="17"/>
    </row>
    <row r="65" s="6" customFormat="true" ht="25" customHeight="true" spans="1:14">
      <c r="A65" s="12">
        <v>63</v>
      </c>
      <c r="B65" s="15"/>
      <c r="C65" s="17"/>
      <c r="D65" s="18"/>
      <c r="E65" s="18" t="s">
        <v>177</v>
      </c>
      <c r="F65" s="18">
        <v>3</v>
      </c>
      <c r="G65" s="22" t="s">
        <v>184</v>
      </c>
      <c r="H65" s="22" t="s">
        <v>185</v>
      </c>
      <c r="I65" s="28">
        <v>69</v>
      </c>
      <c r="J65" s="25">
        <v>74.6</v>
      </c>
      <c r="K65" s="25">
        <f t="shared" si="3"/>
        <v>71.8</v>
      </c>
      <c r="L65" s="17">
        <v>4</v>
      </c>
      <c r="M65" s="17" t="s">
        <v>25</v>
      </c>
      <c r="N65" s="17"/>
    </row>
    <row r="66" s="6" customFormat="true" ht="25" customHeight="true" spans="1:14">
      <c r="A66" s="12">
        <v>64</v>
      </c>
      <c r="B66" s="15"/>
      <c r="C66" s="17"/>
      <c r="D66" s="18"/>
      <c r="E66" s="18" t="s">
        <v>177</v>
      </c>
      <c r="F66" s="18">
        <v>3</v>
      </c>
      <c r="G66" s="22" t="s">
        <v>186</v>
      </c>
      <c r="H66" s="22" t="s">
        <v>187</v>
      </c>
      <c r="I66" s="28">
        <v>63</v>
      </c>
      <c r="J66" s="25">
        <v>68.4</v>
      </c>
      <c r="K66" s="25">
        <f t="shared" si="3"/>
        <v>65.7</v>
      </c>
      <c r="L66" s="17">
        <v>5</v>
      </c>
      <c r="M66" s="17" t="s">
        <v>25</v>
      </c>
      <c r="N66" s="17"/>
    </row>
    <row r="67" s="6" customFormat="true" ht="25" customHeight="true" spans="1:14">
      <c r="A67" s="12">
        <v>65</v>
      </c>
      <c r="B67" s="15"/>
      <c r="C67" s="17"/>
      <c r="D67" s="18"/>
      <c r="E67" s="18" t="s">
        <v>177</v>
      </c>
      <c r="F67" s="18">
        <v>3</v>
      </c>
      <c r="G67" s="22" t="s">
        <v>188</v>
      </c>
      <c r="H67" s="22" t="s">
        <v>189</v>
      </c>
      <c r="I67" s="28">
        <v>64</v>
      </c>
      <c r="J67" s="25">
        <v>65.4</v>
      </c>
      <c r="K67" s="25">
        <f t="shared" si="3"/>
        <v>64.7</v>
      </c>
      <c r="L67" s="17">
        <v>6</v>
      </c>
      <c r="M67" s="17" t="s">
        <v>25</v>
      </c>
      <c r="N67" s="17"/>
    </row>
    <row r="68" s="6" customFormat="true" ht="25" customHeight="true" spans="1:14">
      <c r="A68" s="12">
        <v>66</v>
      </c>
      <c r="B68" s="15"/>
      <c r="C68" s="17"/>
      <c r="D68" s="18"/>
      <c r="E68" s="18" t="s">
        <v>177</v>
      </c>
      <c r="F68" s="18">
        <v>3</v>
      </c>
      <c r="G68" s="22" t="s">
        <v>190</v>
      </c>
      <c r="H68" s="22" t="s">
        <v>191</v>
      </c>
      <c r="I68" s="28">
        <v>64</v>
      </c>
      <c r="J68" s="25">
        <v>48.4</v>
      </c>
      <c r="K68" s="25">
        <f t="shared" si="3"/>
        <v>56.2</v>
      </c>
      <c r="L68" s="17">
        <v>7</v>
      </c>
      <c r="M68" s="17" t="s">
        <v>25</v>
      </c>
      <c r="N68" s="17"/>
    </row>
    <row r="69" s="6" customFormat="true" ht="25" customHeight="true" spans="1:14">
      <c r="A69" s="12">
        <v>67</v>
      </c>
      <c r="B69" s="15"/>
      <c r="C69" s="17"/>
      <c r="D69" s="18"/>
      <c r="E69" s="18" t="s">
        <v>177</v>
      </c>
      <c r="F69" s="18">
        <v>3</v>
      </c>
      <c r="G69" s="22" t="s">
        <v>192</v>
      </c>
      <c r="H69" s="22" t="s">
        <v>193</v>
      </c>
      <c r="I69" s="28">
        <v>64</v>
      </c>
      <c r="J69" s="17" t="s">
        <v>28</v>
      </c>
      <c r="K69" s="17" t="s">
        <v>28</v>
      </c>
      <c r="L69" s="17">
        <v>8</v>
      </c>
      <c r="M69" s="24" t="s">
        <v>25</v>
      </c>
      <c r="N69" s="17" t="s">
        <v>160</v>
      </c>
    </row>
    <row r="70" s="6" customFormat="true" ht="25" customHeight="true" spans="1:14">
      <c r="A70" s="12">
        <v>68</v>
      </c>
      <c r="B70" s="15"/>
      <c r="C70" s="17"/>
      <c r="D70" s="18"/>
      <c r="E70" s="18" t="s">
        <v>177</v>
      </c>
      <c r="F70" s="18">
        <v>3</v>
      </c>
      <c r="G70" s="22" t="s">
        <v>194</v>
      </c>
      <c r="H70" s="22" t="s">
        <v>195</v>
      </c>
      <c r="I70" s="28">
        <v>64</v>
      </c>
      <c r="J70" s="17" t="s">
        <v>28</v>
      </c>
      <c r="K70" s="17" t="s">
        <v>28</v>
      </c>
      <c r="L70" s="17">
        <v>9</v>
      </c>
      <c r="M70" s="24" t="s">
        <v>25</v>
      </c>
      <c r="N70" s="17" t="s">
        <v>160</v>
      </c>
    </row>
    <row r="71" s="6" customFormat="true" ht="25" customHeight="true" spans="1:14">
      <c r="A71" s="12">
        <v>69</v>
      </c>
      <c r="B71" s="15"/>
      <c r="C71" s="17"/>
      <c r="D71" s="18"/>
      <c r="E71" s="18" t="s">
        <v>177</v>
      </c>
      <c r="F71" s="18">
        <v>3</v>
      </c>
      <c r="G71" s="22" t="s">
        <v>196</v>
      </c>
      <c r="H71" s="22" t="s">
        <v>197</v>
      </c>
      <c r="I71" s="28">
        <v>75</v>
      </c>
      <c r="J71" s="17" t="s">
        <v>28</v>
      </c>
      <c r="K71" s="17" t="s">
        <v>28</v>
      </c>
      <c r="L71" s="17">
        <v>10</v>
      </c>
      <c r="M71" s="24" t="s">
        <v>25</v>
      </c>
      <c r="N71" s="17" t="s">
        <v>163</v>
      </c>
    </row>
    <row r="72" s="6" customFormat="true" ht="25" customHeight="true" spans="1:14">
      <c r="A72" s="12">
        <v>70</v>
      </c>
      <c r="B72" s="15"/>
      <c r="C72" s="17"/>
      <c r="D72" s="18"/>
      <c r="E72" s="18" t="s">
        <v>177</v>
      </c>
      <c r="F72" s="18">
        <v>3</v>
      </c>
      <c r="G72" s="22" t="s">
        <v>198</v>
      </c>
      <c r="H72" s="22" t="s">
        <v>199</v>
      </c>
      <c r="I72" s="28">
        <v>71</v>
      </c>
      <c r="J72" s="17" t="s">
        <v>28</v>
      </c>
      <c r="K72" s="17" t="s">
        <v>28</v>
      </c>
      <c r="L72" s="17">
        <v>11</v>
      </c>
      <c r="M72" s="24" t="s">
        <v>25</v>
      </c>
      <c r="N72" s="17" t="s">
        <v>163</v>
      </c>
    </row>
    <row r="73" s="6" customFormat="true" ht="25" customHeight="true" spans="1:14">
      <c r="A73" s="12">
        <v>71</v>
      </c>
      <c r="B73" s="15"/>
      <c r="C73" s="17"/>
      <c r="D73" s="18"/>
      <c r="E73" s="18" t="s">
        <v>177</v>
      </c>
      <c r="F73" s="18">
        <v>3</v>
      </c>
      <c r="G73" s="22" t="s">
        <v>200</v>
      </c>
      <c r="H73" s="22" t="s">
        <v>201</v>
      </c>
      <c r="I73" s="28">
        <v>69</v>
      </c>
      <c r="J73" s="17" t="s">
        <v>28</v>
      </c>
      <c r="K73" s="17" t="s">
        <v>28</v>
      </c>
      <c r="L73" s="17">
        <v>12</v>
      </c>
      <c r="M73" s="24" t="s">
        <v>25</v>
      </c>
      <c r="N73" s="17" t="s">
        <v>163</v>
      </c>
    </row>
    <row r="74" s="6" customFormat="true" ht="25" customHeight="true" spans="1:14">
      <c r="A74" s="12">
        <v>72</v>
      </c>
      <c r="B74" s="15"/>
      <c r="C74" s="17"/>
      <c r="D74" s="18"/>
      <c r="E74" s="18" t="s">
        <v>177</v>
      </c>
      <c r="F74" s="18">
        <v>3</v>
      </c>
      <c r="G74" s="22" t="s">
        <v>202</v>
      </c>
      <c r="H74" s="22" t="s">
        <v>203</v>
      </c>
      <c r="I74" s="28">
        <v>66</v>
      </c>
      <c r="J74" s="17" t="s">
        <v>28</v>
      </c>
      <c r="K74" s="17" t="s">
        <v>28</v>
      </c>
      <c r="L74" s="17">
        <v>13</v>
      </c>
      <c r="M74" s="24" t="s">
        <v>25</v>
      </c>
      <c r="N74" s="17" t="s">
        <v>163</v>
      </c>
    </row>
    <row r="75" s="6" customFormat="true" ht="25" customHeight="true" spans="1:14">
      <c r="A75" s="12">
        <v>73</v>
      </c>
      <c r="B75" s="15"/>
      <c r="C75" s="17"/>
      <c r="D75" s="18"/>
      <c r="E75" s="18" t="s">
        <v>177</v>
      </c>
      <c r="F75" s="18">
        <v>3</v>
      </c>
      <c r="G75" s="22" t="s">
        <v>204</v>
      </c>
      <c r="H75" s="22" t="s">
        <v>205</v>
      </c>
      <c r="I75" s="24">
        <v>64</v>
      </c>
      <c r="J75" s="17" t="s">
        <v>28</v>
      </c>
      <c r="K75" s="17" t="s">
        <v>28</v>
      </c>
      <c r="L75" s="17">
        <v>14</v>
      </c>
      <c r="M75" s="24" t="s">
        <v>25</v>
      </c>
      <c r="N75" s="17" t="s">
        <v>163</v>
      </c>
    </row>
    <row r="76" s="2" customFormat="true" ht="25" customHeight="true" spans="1:14">
      <c r="A76" s="12">
        <v>74</v>
      </c>
      <c r="B76" s="15"/>
      <c r="C76" s="12" t="s">
        <v>206</v>
      </c>
      <c r="D76" s="12" t="s">
        <v>207</v>
      </c>
      <c r="E76" s="12" t="s">
        <v>208</v>
      </c>
      <c r="F76" s="12">
        <v>1</v>
      </c>
      <c r="G76" s="12" t="s">
        <v>209</v>
      </c>
      <c r="H76" s="33" t="s">
        <v>210</v>
      </c>
      <c r="I76" s="24">
        <v>70</v>
      </c>
      <c r="J76" s="25">
        <v>80.6</v>
      </c>
      <c r="K76" s="25">
        <f t="shared" ref="K76:K82" si="4">I76*50%+J76*50%</f>
        <v>75.3</v>
      </c>
      <c r="L76" s="26">
        <v>1</v>
      </c>
      <c r="M76" s="16" t="s">
        <v>21</v>
      </c>
      <c r="N76" s="14"/>
    </row>
    <row r="77" s="2" customFormat="true" ht="25" customHeight="true" spans="1:14">
      <c r="A77" s="12">
        <v>75</v>
      </c>
      <c r="B77" s="15"/>
      <c r="C77" s="12"/>
      <c r="D77" s="12"/>
      <c r="E77" s="12"/>
      <c r="F77" s="12"/>
      <c r="G77" s="12" t="s">
        <v>211</v>
      </c>
      <c r="H77" s="33" t="s">
        <v>212</v>
      </c>
      <c r="I77" s="24">
        <v>64</v>
      </c>
      <c r="J77" s="25">
        <v>77.8</v>
      </c>
      <c r="K77" s="25">
        <f t="shared" si="4"/>
        <v>70.9</v>
      </c>
      <c r="L77" s="26">
        <v>2</v>
      </c>
      <c r="M77" s="16" t="s">
        <v>25</v>
      </c>
      <c r="N77" s="14"/>
    </row>
    <row r="78" s="2" customFormat="true" ht="25" customHeight="true" spans="1:14">
      <c r="A78" s="12">
        <v>76</v>
      </c>
      <c r="B78" s="15"/>
      <c r="C78" s="12"/>
      <c r="D78" s="12"/>
      <c r="E78" s="12"/>
      <c r="F78" s="12"/>
      <c r="G78" s="12" t="s">
        <v>213</v>
      </c>
      <c r="H78" s="33" t="s">
        <v>214</v>
      </c>
      <c r="I78" s="24">
        <v>72</v>
      </c>
      <c r="J78" s="17" t="s">
        <v>28</v>
      </c>
      <c r="K78" s="17" t="s">
        <v>28</v>
      </c>
      <c r="L78" s="26">
        <v>3</v>
      </c>
      <c r="M78" s="16" t="s">
        <v>25</v>
      </c>
      <c r="N78" s="17" t="s">
        <v>160</v>
      </c>
    </row>
    <row r="79" s="2" customFormat="true" ht="25" customHeight="true" spans="1:14">
      <c r="A79" s="12">
        <v>77</v>
      </c>
      <c r="B79" s="15"/>
      <c r="C79" s="14" t="s">
        <v>215</v>
      </c>
      <c r="D79" s="14" t="s">
        <v>216</v>
      </c>
      <c r="E79" s="14" t="s">
        <v>217</v>
      </c>
      <c r="F79" s="14">
        <v>1</v>
      </c>
      <c r="G79" s="12" t="s">
        <v>218</v>
      </c>
      <c r="H79" s="34" t="s">
        <v>219</v>
      </c>
      <c r="I79" s="24">
        <v>63</v>
      </c>
      <c r="J79" s="25">
        <v>80.9</v>
      </c>
      <c r="K79" s="25">
        <f t="shared" si="4"/>
        <v>71.95</v>
      </c>
      <c r="L79" s="26">
        <v>1</v>
      </c>
      <c r="M79" s="16" t="s">
        <v>21</v>
      </c>
      <c r="N79" s="14"/>
    </row>
    <row r="80" s="2" customFormat="true" ht="25" customHeight="true" spans="1:14">
      <c r="A80" s="12">
        <v>78</v>
      </c>
      <c r="B80" s="15"/>
      <c r="C80" s="14"/>
      <c r="D80" s="14" t="s">
        <v>216</v>
      </c>
      <c r="E80" s="14" t="s">
        <v>217</v>
      </c>
      <c r="F80" s="14">
        <v>1</v>
      </c>
      <c r="G80" s="12" t="s">
        <v>220</v>
      </c>
      <c r="H80" s="34" t="s">
        <v>221</v>
      </c>
      <c r="I80" s="24">
        <v>60</v>
      </c>
      <c r="J80" s="25">
        <v>62.8</v>
      </c>
      <c r="K80" s="25">
        <f t="shared" si="4"/>
        <v>61.4</v>
      </c>
      <c r="L80" s="26">
        <v>2</v>
      </c>
      <c r="M80" s="16" t="s">
        <v>25</v>
      </c>
      <c r="N80" s="14"/>
    </row>
    <row r="81" s="2" customFormat="true" ht="25" customHeight="true" spans="1:14">
      <c r="A81" s="12">
        <v>79</v>
      </c>
      <c r="B81" s="15"/>
      <c r="C81" s="14"/>
      <c r="D81" s="14" t="s">
        <v>216</v>
      </c>
      <c r="E81" s="14" t="s">
        <v>217</v>
      </c>
      <c r="F81" s="14">
        <v>1</v>
      </c>
      <c r="G81" s="12" t="s">
        <v>222</v>
      </c>
      <c r="H81" s="34" t="s">
        <v>223</v>
      </c>
      <c r="I81" s="24">
        <v>59</v>
      </c>
      <c r="J81" s="25">
        <v>60.8</v>
      </c>
      <c r="K81" s="25">
        <f t="shared" si="4"/>
        <v>59.9</v>
      </c>
      <c r="L81" s="26">
        <v>3</v>
      </c>
      <c r="M81" s="16" t="s">
        <v>25</v>
      </c>
      <c r="N81" s="14"/>
    </row>
    <row r="82" s="3" customFormat="true" ht="25" customHeight="true" spans="1:14">
      <c r="A82" s="12">
        <v>80</v>
      </c>
      <c r="B82" s="15"/>
      <c r="C82" s="30" t="s">
        <v>224</v>
      </c>
      <c r="D82" s="30" t="s">
        <v>225</v>
      </c>
      <c r="E82" s="30" t="s">
        <v>226</v>
      </c>
      <c r="F82" s="30">
        <v>1</v>
      </c>
      <c r="G82" s="12" t="s">
        <v>227</v>
      </c>
      <c r="H82" s="33" t="s">
        <v>228</v>
      </c>
      <c r="I82" s="24">
        <v>63</v>
      </c>
      <c r="J82" s="25">
        <v>80.8</v>
      </c>
      <c r="K82" s="25">
        <f t="shared" si="4"/>
        <v>71.9</v>
      </c>
      <c r="L82" s="12">
        <v>1</v>
      </c>
      <c r="M82" s="12" t="s">
        <v>21</v>
      </c>
      <c r="N82" s="12"/>
    </row>
    <row r="83" s="2" customFormat="true" ht="25" customHeight="true" spans="1:14">
      <c r="A83" s="12">
        <v>81</v>
      </c>
      <c r="B83" s="31"/>
      <c r="C83" s="32"/>
      <c r="D83" s="32" t="s">
        <v>225</v>
      </c>
      <c r="E83" s="32"/>
      <c r="F83" s="32"/>
      <c r="G83" s="12" t="s">
        <v>229</v>
      </c>
      <c r="H83" s="33" t="s">
        <v>230</v>
      </c>
      <c r="I83" s="24">
        <v>50</v>
      </c>
      <c r="J83" s="17" t="s">
        <v>28</v>
      </c>
      <c r="K83" s="17" t="s">
        <v>28</v>
      </c>
      <c r="L83" s="17">
        <v>2</v>
      </c>
      <c r="M83" s="12" t="s">
        <v>25</v>
      </c>
      <c r="N83" s="12" t="s">
        <v>231</v>
      </c>
    </row>
    <row r="84" s="7" customFormat="true"/>
    <row r="85" s="7" customFormat="true"/>
    <row r="86" s="7" customFormat="true"/>
    <row r="87" s="7" customFormat="true"/>
    <row r="88" s="7" customFormat="true"/>
    <row r="89" s="7" customFormat="true"/>
    <row r="90" s="7" customFormat="true"/>
    <row r="91" s="7" customFormat="true" spans="3:3">
      <c r="C91" s="7" t="s">
        <v>232</v>
      </c>
    </row>
    <row r="92" s="7" customFormat="true"/>
    <row r="93" s="7" customFormat="true"/>
    <row r="94" s="7" customFormat="true"/>
    <row r="95" s="7" customFormat="true"/>
    <row r="96" s="7" customFormat="true"/>
    <row r="97" s="7" customFormat="true"/>
    <row r="98" s="7" customFormat="true"/>
    <row r="99" s="7" customFormat="true"/>
    <row r="100" s="7" customFormat="true"/>
    <row r="101" s="7" customFormat="true"/>
    <row r="102" s="7" customFormat="true"/>
    <row r="103" s="7" customFormat="true"/>
    <row r="104" s="7" customFormat="true"/>
    <row r="105" s="7" customFormat="true"/>
    <row r="106" s="7" customFormat="true"/>
    <row r="107" s="7" customFormat="true"/>
    <row r="108" s="7" customFormat="true"/>
    <row r="109" s="7" customFormat="true"/>
    <row r="110" s="7" customFormat="true"/>
    <row r="111" s="7" customFormat="true"/>
    <row r="112" s="7" customFormat="true"/>
    <row r="113" s="7" customFormat="true"/>
    <row r="114" s="7" customFormat="true"/>
    <row r="115" s="7" customFormat="true"/>
    <row r="116" s="7" customFormat="true"/>
    <row r="117" s="7" customFormat="true"/>
    <row r="118" s="7" customFormat="true"/>
    <row r="119" s="7" customFormat="true"/>
    <row r="120" s="7" customFormat="true"/>
    <row r="121" s="7" customFormat="true"/>
    <row r="122" s="7" customFormat="true"/>
    <row r="123" s="7" customFormat="true"/>
    <row r="124" s="7" customFormat="true"/>
    <row r="125" s="7" customFormat="true"/>
    <row r="126" s="7" customFormat="true"/>
    <row r="127" s="7" customFormat="true"/>
    <row r="128" s="7" customFormat="true"/>
    <row r="129" s="7" customFormat="true"/>
    <row r="130" s="7" customFormat="true"/>
    <row r="131" s="7" customFormat="true"/>
    <row r="132" s="7" customFormat="true"/>
    <row r="133" s="7" customFormat="true"/>
    <row r="134" s="7" customFormat="true"/>
    <row r="135" s="7" customFormat="true"/>
    <row r="136" s="7" customFormat="true"/>
    <row r="137" s="7" customFormat="true"/>
    <row r="138" s="7" customFormat="true"/>
    <row r="139" s="7" customFormat="true"/>
    <row r="140" s="7" customFormat="true"/>
    <row r="141" s="7" customFormat="true"/>
    <row r="142" s="7" customFormat="true"/>
    <row r="143" s="7" customFormat="true"/>
    <row r="144" s="7" customFormat="true"/>
    <row r="145" s="7" customFormat="true"/>
    <row r="146" s="7" customFormat="true"/>
    <row r="147" s="7" customFormat="true"/>
    <row r="148" s="7" customFormat="true"/>
    <row r="149" s="7" customFormat="true"/>
    <row r="150" s="7" customFormat="true"/>
    <row r="151" s="7" customFormat="true"/>
    <row r="152" s="7" customFormat="true"/>
    <row r="153" s="7" customFormat="true"/>
    <row r="154" s="7" customFormat="true"/>
    <row r="155" s="7" customFormat="true"/>
    <row r="156" s="7" customFormat="true"/>
    <row r="157" s="7" customFormat="true"/>
    <row r="158" s="7" customFormat="true"/>
    <row r="159" s="7" customFormat="true"/>
    <row r="160" s="7" customFormat="true"/>
    <row r="161" s="7" customFormat="true"/>
    <row r="162" s="7" customFormat="true"/>
    <row r="163" s="7" customFormat="true"/>
    <row r="164" s="7" customFormat="true"/>
    <row r="165" s="7" customFormat="true"/>
    <row r="166" s="7" customFormat="true"/>
    <row r="167" s="7" customFormat="true"/>
    <row r="168" s="7" customFormat="true"/>
    <row r="169" s="7" customFormat="true"/>
    <row r="170" s="7" customFormat="true"/>
    <row r="171" s="7" customFormat="true"/>
    <row r="172" s="7" customFormat="true"/>
    <row r="173" s="7" customFormat="true"/>
    <row r="174" s="7" customFormat="true"/>
    <row r="175" s="7" customFormat="true"/>
    <row r="176" s="7" customFormat="true"/>
    <row r="177" s="7" customFormat="true"/>
    <row r="178" s="7" customFormat="true"/>
  </sheetData>
  <autoFilter ref="A1:E178">
    <extLst/>
  </autoFilter>
  <mergeCells count="63">
    <mergeCell ref="A1:N1"/>
    <mergeCell ref="B3:B83"/>
    <mergeCell ref="C3:C12"/>
    <mergeCell ref="C13:C47"/>
    <mergeCell ref="C48:C52"/>
    <mergeCell ref="C53:C75"/>
    <mergeCell ref="C76:C78"/>
    <mergeCell ref="C79:C81"/>
    <mergeCell ref="C82:C83"/>
    <mergeCell ref="D3:D5"/>
    <mergeCell ref="D6:D8"/>
    <mergeCell ref="D9:D12"/>
    <mergeCell ref="D13:D18"/>
    <mergeCell ref="D19:D24"/>
    <mergeCell ref="D25:D29"/>
    <mergeCell ref="D30:D31"/>
    <mergeCell ref="D32:D35"/>
    <mergeCell ref="D36:D38"/>
    <mergeCell ref="D41:D44"/>
    <mergeCell ref="D45:D47"/>
    <mergeCell ref="D48:D52"/>
    <mergeCell ref="D53:D56"/>
    <mergeCell ref="D57:D61"/>
    <mergeCell ref="D62:D75"/>
    <mergeCell ref="D76:D78"/>
    <mergeCell ref="D79:D81"/>
    <mergeCell ref="D82:D83"/>
    <mergeCell ref="E3:E5"/>
    <mergeCell ref="E6:E8"/>
    <mergeCell ref="E9:E12"/>
    <mergeCell ref="E13:E18"/>
    <mergeCell ref="E19:E24"/>
    <mergeCell ref="E25:E29"/>
    <mergeCell ref="E30:E31"/>
    <mergeCell ref="E32:E35"/>
    <mergeCell ref="E36:E38"/>
    <mergeCell ref="E41:E44"/>
    <mergeCell ref="E45:E47"/>
    <mergeCell ref="E48:E52"/>
    <mergeCell ref="E53:E56"/>
    <mergeCell ref="E57:E61"/>
    <mergeCell ref="E62:E75"/>
    <mergeCell ref="E76:E78"/>
    <mergeCell ref="E79:E81"/>
    <mergeCell ref="E82:E83"/>
    <mergeCell ref="F3:F5"/>
    <mergeCell ref="F6:F8"/>
    <mergeCell ref="F9:F12"/>
    <mergeCell ref="F13:F18"/>
    <mergeCell ref="F19:F24"/>
    <mergeCell ref="F25:F29"/>
    <mergeCell ref="F30:F31"/>
    <mergeCell ref="F32:F35"/>
    <mergeCell ref="F36:F38"/>
    <mergeCell ref="F41:F44"/>
    <mergeCell ref="F45:F47"/>
    <mergeCell ref="F48:F52"/>
    <mergeCell ref="F53:F56"/>
    <mergeCell ref="F57:F61"/>
    <mergeCell ref="F62:F75"/>
    <mergeCell ref="F76:F78"/>
    <mergeCell ref="F79:F81"/>
    <mergeCell ref="F82:F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yanghongpei</cp:lastModifiedBy>
  <dcterms:created xsi:type="dcterms:W3CDTF">2021-10-15T01:06:00Z</dcterms:created>
  <dcterms:modified xsi:type="dcterms:W3CDTF">2023-07-03T14:16:23Z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